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Z:\Prédio Administrativo\Engenharia\Dados Privados\Ionara\1_ANDAMENTO\3_FNDE\Getúlio Vargas\ORÇAMENTO\LICITAÇÃO\"/>
    </mc:Choice>
  </mc:AlternateContent>
  <xr:revisionPtr revIDLastSave="0" documentId="8_{6C5F15EA-8DD3-4DE9-A835-ED036F5874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1" r:id="rId1"/>
    <sheet name="Cronograma" sheetId="2" r:id="rId2"/>
  </sheets>
  <definedNames>
    <definedName name="_xlnm._FilterDatabase" localSheetId="0" hidden="1">Orçamento!$A$8:$J$8</definedName>
  </definedNames>
  <calcPr calcId="181029"/>
</workbook>
</file>

<file path=xl/calcChain.xml><?xml version="1.0" encoding="utf-8"?>
<calcChain xmlns="http://schemas.openxmlformats.org/spreadsheetml/2006/main">
  <c r="AB61" i="2" l="1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</calcChain>
</file>

<file path=xl/sharedStrings.xml><?xml version="1.0" encoding="utf-8"?>
<sst xmlns="http://schemas.openxmlformats.org/spreadsheetml/2006/main" count="2812" uniqueCount="1323">
  <si>
    <r>
      <t xml:space="preserve">BDI Padrão: </t>
    </r>
    <r>
      <rPr>
        <b/>
        <sz val="13"/>
        <color rgb="FF000000"/>
        <rFont val="Calibri"/>
        <family val="2"/>
      </rPr>
      <t>31,250%</t>
    </r>
  </si>
  <si>
    <t>Item</t>
  </si>
  <si>
    <t>Banco</t>
  </si>
  <si>
    <t>Código</t>
  </si>
  <si>
    <t>Descrição</t>
  </si>
  <si>
    <t>Un.</t>
  </si>
  <si>
    <t>Qtd.</t>
  </si>
  <si>
    <t>Preço Unit</t>
  </si>
  <si>
    <t>Preço com BDI</t>
  </si>
  <si>
    <t>Total sem BDI</t>
  </si>
  <si>
    <t>Total</t>
  </si>
  <si>
    <t xml:space="preserve"> 1</t>
  </si>
  <si>
    <t>SERVIÇOS PRELIMINARES</t>
  </si>
  <si>
    <t xml:space="preserve"> 1.1</t>
  </si>
  <si>
    <t>Próprio</t>
  </si>
  <si>
    <t>CP403</t>
  </si>
  <si>
    <t>PLACA DE OBRA (PARA CONSTRUCAO CIVIL) EM CHAPA GALVANIZADA *N. 22*, ADESIVADA, DE *2,4 X 1,2* M</t>
  </si>
  <si>
    <t>M²</t>
  </si>
  <si>
    <t xml:space="preserve"> 1.2</t>
  </si>
  <si>
    <t>SINAPI</t>
  </si>
  <si>
    <t>TAPUME COM TELHA METÁLICA. AF_05/2018</t>
  </si>
  <si>
    <t>M2</t>
  </si>
  <si>
    <t xml:space="preserve"> 1.3</t>
  </si>
  <si>
    <t>SEINFRA-CE</t>
  </si>
  <si>
    <t>C2850</t>
  </si>
  <si>
    <t>INSTALAÇÕES PROVISÓRIAS DE LUZ , FORÇA,TELEFONE E LÓGICA</t>
  </si>
  <si>
    <t>UN</t>
  </si>
  <si>
    <t xml:space="preserve"> 1.4</t>
  </si>
  <si>
    <t xml:space="preserve"> 1.5</t>
  </si>
  <si>
    <t>EXECUÇÃO DE SANITÁRIO E VESTIÁRIO EM CANTEIRO DE OBRA EM CHAPA DE MADEIRA COMPENSADA, NÃO INCLUSO MOBILIÁRIO. AF_02/2016</t>
  </si>
  <si>
    <t xml:space="preserve"> 1.6</t>
  </si>
  <si>
    <t>EXECUÇÃO DE ESCRITÓRIO EM CANTEIRO DE OBRA EM CHAPA DE MADEIRA COMPENSADA, NÃO INCLUSO MOBILIÁRIO E EQUIPAMENTOS. AF_02/2016</t>
  </si>
  <si>
    <t xml:space="preserve"> 1.7</t>
  </si>
  <si>
    <t>EXECUÇÃO DE DEPÓSITO EM CANTEIRO DE OBRA EM CHAPA DE MADEIRA COMPENSADA, NÃO INCLUSO MOBILIÁRIO. AF_04/2016</t>
  </si>
  <si>
    <t xml:space="preserve"> 1.8</t>
  </si>
  <si>
    <t>C1630</t>
  </si>
  <si>
    <t>LOCAÇÃO DA OBRA - EXECUÇÃO DE GABARITO</t>
  </si>
  <si>
    <t xml:space="preserve"> 1.9</t>
  </si>
  <si>
    <t>LIMPEZA MECANIZADA DE CAMADA VEGETAL, VEGETAÇÃO E PEQUENAS ÁRVORES (DIÂMETRO DE TRONCO MENOR QUE 0,20 M), COM TRATOR DE ESTEIRAS.AF_05/2018</t>
  </si>
  <si>
    <t xml:space="preserve"> 1.11</t>
  </si>
  <si>
    <t>CP401</t>
  </si>
  <si>
    <t>ADMINISTRAÇÃO LOCAL</t>
  </si>
  <si>
    <t>Mês</t>
  </si>
  <si>
    <t xml:space="preserve"> 2</t>
  </si>
  <si>
    <t>MOVIMENTAÇÃO DE TERRA PARA FUNDAÇÕES</t>
  </si>
  <si>
    <t xml:space="preserve"> 2.1</t>
  </si>
  <si>
    <t>EDIFICAÇÃO</t>
  </si>
  <si>
    <t xml:space="preserve"> 2.1.1</t>
  </si>
  <si>
    <t>ESCAVAÇÃO MECANIZADA PARA BLOCO DE COROAMENTO OU SAPATA COM RETROESCAVADEIRA (INCLUINDO ESCAVAÇÃO PARA COLOCAÇÃO DE FÔRMAS). AF_06/2017</t>
  </si>
  <si>
    <t>M3</t>
  </si>
  <si>
    <t xml:space="preserve"> 2.1.2</t>
  </si>
  <si>
    <t>ATERRO MECANIZADO DE VALA COM RETROESCAVADEIRA (CAPACIDADE DA CAÇAMBA DA RETRO: 0,26 M³ / POTÊNCIA: 88 HP), LARGURA DE 0,8 A 1,5 M, PROFUNDIDADE DE 1,5 A 3,0 M, COM SOLO ARGILO-ARENOSO. AF_05/2016</t>
  </si>
  <si>
    <t xml:space="preserve"> 2.1.3</t>
  </si>
  <si>
    <t>PREPARO DE FUNDO DE VALA COM LARGURA MAIOR OU IGUAL A 1,5 M E MENOR QUE 2,5 M (ACERTO DO SOLO NATURAL). AF_08/2020</t>
  </si>
  <si>
    <t xml:space="preserve"> 2.2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</si>
  <si>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</si>
  <si>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RESERVATÓRIO</t>
  </si>
  <si>
    <t xml:space="preserve"> 2.2.1</t>
  </si>
  <si>
    <t xml:space="preserve"> 2.2.2</t>
  </si>
  <si>
    <t>ESCAVAÇÃO MECANIZADA PARA VIGA BALDRAME COM MINI-ESCAVADEIRA (INCLUINDO ESCAVAÇÃO PARA COLOCAÇÃO DE FÔRMAS). AF_06/2017</t>
  </si>
  <si>
    <t xml:space="preserve"> 2.2.3</t>
  </si>
  <si>
    <t xml:space="preserve"> 2.2.4</t>
  </si>
  <si>
    <t xml:space="preserve"> 2.3</t>
  </si>
  <si>
    <t>ESTRUTURA METÁLICA</t>
  </si>
  <si>
    <t xml:space="preserve"> 2.3.1</t>
  </si>
  <si>
    <t xml:space="preserve"> 2.3.2</t>
  </si>
  <si>
    <t xml:space="preserve"> 2.3.3</t>
  </si>
  <si>
    <t xml:space="preserve"> 2.4</t>
  </si>
  <si>
    <t>MURO</t>
  </si>
  <si>
    <t xml:space="preserve"> 2.4.1</t>
  </si>
  <si>
    <t xml:space="preserve"> 2.4.2</t>
  </si>
  <si>
    <t xml:space="preserve"> 2.4.3</t>
  </si>
  <si>
    <t xml:space="preserve"> 2.4.4</t>
  </si>
  <si>
    <t xml:space="preserve"> 3</t>
  </si>
  <si>
    <t>FUNDAÇÕES</t>
  </si>
  <si>
    <t xml:space="preserve"> 3.1</t>
  </si>
  <si>
    <t>CONCRETO ARMADO PARA FUNDAÇÕES - ESTACAS</t>
  </si>
  <si>
    <t xml:space="preserve"> 3.1.1</t>
  </si>
  <si>
    <t>ESTACA ESCAVADA MECANICAMENTE, SEM FLUIDO ESTABILIZANTE, COM 40CM DE DIÂMETRO, CONCRETO LANÇADO POR CAMINHÃO BETONEIRA (EXCLUSIVE MOBILIZAÇÃO E DESMOBILIZAÇÃO). AF_01/2020</t>
  </si>
  <si>
    <t>M</t>
  </si>
  <si>
    <t xml:space="preserve"> 3.1.2</t>
  </si>
  <si>
    <t xml:space="preserve"> 3.1.3</t>
  </si>
  <si>
    <t xml:space="preserve"> 3.1.4</t>
  </si>
  <si>
    <t xml:space="preserve"> 3.2</t>
  </si>
  <si>
    <t>CONCRETO ARMADO PARA FUNDAÇÕES - BLOCOS</t>
  </si>
  <si>
    <t xml:space="preserve"> 3.2.1</t>
  </si>
  <si>
    <t>LASTRO DE CONCRETO MAGRO, APLICADO EM BLOCOS DE COROAMENTO OU SAPATAS, ESPESSURA DE 5 CM. AF_08/2017</t>
  </si>
  <si>
    <t xml:space="preserve"> 3.2.2</t>
  </si>
  <si>
    <t>FABRICAÇÃO, MONTAGEM E DESMONTAGEM DE FÔRMA PARA BLOCO DE COROAMENTO, EM MADEIRA SERRADA, E=25 MM, 4 UTILIZAÇÕES. AF_06/2017</t>
  </si>
  <si>
    <t xml:space="preserve"> 3.2.3</t>
  </si>
  <si>
    <t>ARMAÇÃO DE BLOCO, VIGA BALDRAME OU SAPATA UTILIZANDO AÇO CA-50 DE 6,3 MM - MONTAGEM. AF_06/2017</t>
  </si>
  <si>
    <t>KG</t>
  </si>
  <si>
    <t xml:space="preserve"> 3.2.4</t>
  </si>
  <si>
    <t>ARMAÇÃO DE BLOCO, VIGA BALDRAME OU SAPATA UTILIZANDO AÇO CA-50 DE 8 MM - MONTAGEM. AF_06/2017</t>
  </si>
  <si>
    <t xml:space="preserve"> 3.2.5</t>
  </si>
  <si>
    <t>ARMAÇÃO DE BLOCO, VIGA BALDRAME OU SAPATA UTILIZANDO AÇO CA-50 DE 10 MM - MONTAGEM. AF_06/2017</t>
  </si>
  <si>
    <t xml:space="preserve"> 3.2.6</t>
  </si>
  <si>
    <t>ARMAÇÃO DE BLOCO, VIGA BALDRAME OU SAPATA UTILIZANDO AÇO CA-50 DE 12,5 MM - MONTAGEM. AF_06/2017</t>
  </si>
  <si>
    <t xml:space="preserve"> 3.2.7</t>
  </si>
  <si>
    <t>ARMAÇÃO DE BLOCO, VIGA BALDRAME OU SAPATA UTILIZANDO AÇO CA-50 DE 16 MM - MONTAGEM. AF_06/2017</t>
  </si>
  <si>
    <t xml:space="preserve"> 3.2.8</t>
  </si>
  <si>
    <t>ARMAÇÃO DE BLOCO, VIGA BALDRAME OU SAPATA UTILIZANDO AÇO CA-50 DE 20 MM - MONTAGEM. AF_06/2017</t>
  </si>
  <si>
    <t xml:space="preserve"> 3.2.9</t>
  </si>
  <si>
    <t>ARMAÇÃO DE ESTRUTURAS DIVERSAS DE CONCRETO ARMADO, EXCETO VIGAS, PILARES, LAJES E FUNDAÇÕES, UTILIZANDO AÇO CA-60 DE 5,0 MM - MONTAGEM. AF_06/2022</t>
  </si>
  <si>
    <t xml:space="preserve"> 3.2.10</t>
  </si>
  <si>
    <t>CONCRETAGEM DE BLOCOS DE COROAMENTO E VIGAS BALDRAMES, FCK 30 MPA, COM USO DE BOMBA – LANÇAMENTO, ADENSAMENTO E ACABAMENTO. AF_06/2017</t>
  </si>
  <si>
    <t xml:space="preserve"> 3.3</t>
  </si>
  <si>
    <t>CONCRETO ARMADO PARA FUNDAÇÕES - BLOCOS - MURO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</si>
  <si>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</si>
  <si>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</si>
  <si>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</si>
  <si>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</si>
  <si>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</si>
  <si>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>ARMAÇÃO DE BLOCO, VIGA BALDRAME E SAPATA UTILIZANDO AÇO CA-60 DE 5 MM - MONTAGEM. AF_06/2017</t>
  </si>
  <si>
    <t xml:space="preserve"> 3.3.6</t>
  </si>
  <si>
    <t xml:space="preserve"> 3.4</t>
  </si>
  <si>
    <t>CONCRETO ARMADO PARA FUNDAÇÕES - BLOCOS - RESERVATÓRIO</t>
  </si>
  <si>
    <t xml:space="preserve"> 3.4.1</t>
  </si>
  <si>
    <t xml:space="preserve"> 3.4.2</t>
  </si>
  <si>
    <t xml:space="preserve"> 3.4.3</t>
  </si>
  <si>
    <t xml:space="preserve"> 3.4.4</t>
  </si>
  <si>
    <t xml:space="preserve"> 3.4.5</t>
  </si>
  <si>
    <t xml:space="preserve"> 3.5</t>
  </si>
  <si>
    <t>CONCRETO ARMADO PARA FUNDAÇÕES - BLOCOS - METÁLICA</t>
  </si>
  <si>
    <t xml:space="preserve"> 3.5.1</t>
  </si>
  <si>
    <t xml:space="preserve"> 3.5.2</t>
  </si>
  <si>
    <t xml:space="preserve"> 3.5.3</t>
  </si>
  <si>
    <t xml:space="preserve"> 3.5.4</t>
  </si>
  <si>
    <t xml:space="preserve"> 3.5.5</t>
  </si>
  <si>
    <t xml:space="preserve"> 3.5.6</t>
  </si>
  <si>
    <t xml:space="preserve"> 3.6</t>
  </si>
  <si>
    <t>CONCRETO ARMADO PARA FUNDAÇÕES - VIGAS BALDRAMES</t>
  </si>
  <si>
    <t xml:space="preserve"> 3.6.1</t>
  </si>
  <si>
    <t xml:space="preserve"> 3.6.2</t>
  </si>
  <si>
    <t>CONCRETO MAGRO PARA LASTRO, TRAÇO 1:4,5:4,5 (EM MASSA SECA DE CIMENTO/ AREIA MÉDIA/ BRITA 1) - PREPARO MECÂNICO COM BETONEIRA 600 L. AF_05/2021</t>
  </si>
  <si>
    <t xml:space="preserve"> 3.6.3</t>
  </si>
  <si>
    <t>FABRICAÇÃO, MONTAGEM E DESMONTAGEM DE FÔRMA PARA VIGA BALDRAME, EM MADEIRA SERRADA, E=25 MM, 4 UTILIZAÇÕES. AF_06/2017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</si>
  <si>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</si>
  <si>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</si>
  <si>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</si>
  <si>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</si>
  <si>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</si>
  <si>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</si>
  <si>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3.7</t>
  </si>
  <si>
    <t>CONCRETO ARMADO PARA FUNDAÇÕES - VIGAS BALDRAMES - MURO</t>
  </si>
  <si>
    <t xml:space="preserve"> 3.7.1</t>
  </si>
  <si>
    <t xml:space="preserve"> 3.7.2</t>
  </si>
  <si>
    <t xml:space="preserve"> 3.7.3</t>
  </si>
  <si>
    <t>FABRICAÇÃO, MONTAGEM E DESMONTAGEM DE FÔRMA PARA BLOCO DE COROAMENTO, EM CHAPA DE MADEIRA COMPENSADA RESINADA, E=17 MM, 2 UTILIZAÇÕES. AF_06/2017</t>
  </si>
  <si>
    <t xml:space="preserve"> 3.7.4</t>
  </si>
  <si>
    <t xml:space="preserve"> 3.7.5</t>
  </si>
  <si>
    <t xml:space="preserve"> 3.7.6</t>
  </si>
  <si>
    <t xml:space="preserve"> 3.8</t>
  </si>
  <si>
    <t>CONCRETO ARMADO PARA FUNDAÇÕES - VIGAS BALDRAMES - RESERVATÓRIO</t>
  </si>
  <si>
    <t xml:space="preserve"> 3.8.1</t>
  </si>
  <si>
    <t xml:space="preserve"> 3.8.2</t>
  </si>
  <si>
    <t xml:space="preserve"> 3.8.3</t>
  </si>
  <si>
    <t xml:space="preserve"> 3.8.4</t>
  </si>
  <si>
    <t xml:space="preserve"> 3.8.5</t>
  </si>
  <si>
    <t xml:space="preserve"> 3.8.6</t>
  </si>
  <si>
    <t xml:space="preserve"> 3.8.7</t>
  </si>
  <si>
    <t xml:space="preserve"> 3.8.8</t>
  </si>
  <si>
    <t xml:space="preserve"> 3.9</t>
  </si>
  <si>
    <t>CONCRETO ARMADO - RADIER - RESERVATÓRIO</t>
  </si>
  <si>
    <t xml:space="preserve"> 3.9.1</t>
  </si>
  <si>
    <t>FABRICAÇÃO, MONTAGEM E DESMONTAGEM DE FORMA PARA RADIER, PISO DE CONCRETO OU LAJE SOBRE SOLO, EM MADEIRA SERRADA, 4 UTILIZAÇÕES. AF_09/2021</t>
  </si>
  <si>
    <t xml:space="preserve"> 3.9.2</t>
  </si>
  <si>
    <t xml:space="preserve"> 3.9.3</t>
  </si>
  <si>
    <t>CONCRETAGEM DE RADIER, PISO DE CONCRETO OU LAJE SOBRE SOLO, FCK 30 MPA - LANÇAMENTO, ADENSAMENTO E ACABAMENTO. AF_09/2021</t>
  </si>
  <si>
    <t xml:space="preserve"> 3.10</t>
  </si>
  <si>
    <t>CONCRETO ARMADO PARA FUNDAÇÕES - VIGAS BALDRAMES - METÁLICA</t>
  </si>
  <si>
    <t xml:space="preserve"> 3.10.1</t>
  </si>
  <si>
    <t xml:space="preserve"> 3.10.2</t>
  </si>
  <si>
    <t xml:space="preserve"> 3.10.3</t>
  </si>
  <si>
    <t xml:space="preserve"> 3.10.4</t>
  </si>
  <si>
    <t xml:space="preserve"> 3.10.5</t>
  </si>
  <si>
    <t xml:space="preserve"> 4</t>
  </si>
  <si>
    <t>SUPERESTRUTURA</t>
  </si>
  <si>
    <t xml:space="preserve"> 4.1</t>
  </si>
  <si>
    <t>CONCRETO ARMADO - PILARES</t>
  </si>
  <si>
    <t xml:space="preserve"> 4.1.1</t>
  </si>
  <si>
    <t>MONTAGEM E DESMONTAGEM DE FÔRMA DE PILARES RETANGULARES E ESTRUTURAS SIMILARES, PÉ-DIREITO SIMPLES, EM CHAPA DE MADEIRA COMPENSADA PLASTIFICADA, 18 UTILIZAÇÕES. AF_09/2020</t>
  </si>
  <si>
    <t xml:space="preserve"> 4.1.2</t>
  </si>
  <si>
    <t>CORTE E DOBRA DE AÇO CA-50, DIÂMETRO DE 6,3 MM. AF_06/2022</t>
  </si>
  <si>
    <t xml:space="preserve"> 4.1.3</t>
  </si>
  <si>
    <t>CORTE E DOBRA DE AÇO CA-50, DIÂMETRO DE 10,0 MM. AF_06/2022</t>
  </si>
  <si>
    <t xml:space="preserve"> 4.1.4</t>
  </si>
  <si>
    <t>CORTE E DOBRA DE AÇO CA-50, DIÂMETRO DE 12,5 MM. AF_06/2022</t>
  </si>
  <si>
    <t xml:space="preserve"> 4.1.5</t>
  </si>
  <si>
    <t>CORTE E DOBRA DE AÇO CA-50, DIÂMETRO DE 16,0 MM. AF_06/2022</t>
  </si>
  <si>
    <t xml:space="preserve"> 4.1.6</t>
  </si>
  <si>
    <t>CORTE E DOBRA DE AÇO CA-50, DIÂMETRO DE 20,0 MM. AF_06/2022</t>
  </si>
  <si>
    <t xml:space="preserve"> 4.1.7</t>
  </si>
  <si>
    <t>CORTE E DOBRA DE AÇO CA-60, DIÂMETRO DE 5,0 MM. AF_06/2022</t>
  </si>
  <si>
    <t xml:space="preserve"> 4.1.8</t>
  </si>
  <si>
    <t xml:space="preserve"> 4.2</t>
  </si>
  <si>
    <t>CONCRETO ARMADO - PILARES - MURO</t>
  </si>
  <si>
    <t xml:space="preserve"> 4.2.1</t>
  </si>
  <si>
    <t xml:space="preserve"> 4.2.2</t>
  </si>
  <si>
    <t xml:space="preserve"> 4.2.3</t>
  </si>
  <si>
    <t xml:space="preserve"> 4.2.4</t>
  </si>
  <si>
    <t>CONCRETAGEM DE PILARES, FCK = 25 MPA, COM USO DE BOMBA - LANÇAMENTO, ADENSAMENTO E ACABAMENTO. AF_02/2022</t>
  </si>
  <si>
    <t xml:space="preserve"> 4.3</t>
  </si>
  <si>
    <t>CONCRETO ARMADO - PILARES E VIGAS - RESERVATÓRIO</t>
  </si>
  <si>
    <t xml:space="preserve"> 4.3.1</t>
  </si>
  <si>
    <t xml:space="preserve"> 4.3.2</t>
  </si>
  <si>
    <t xml:space="preserve"> 4.3.3</t>
  </si>
  <si>
    <t xml:space="preserve"> 4.3.4</t>
  </si>
  <si>
    <t xml:space="preserve"> 4.4</t>
  </si>
  <si>
    <t>CONCRETO ARMADO - VIGAS</t>
  </si>
  <si>
    <t xml:space="preserve"> 4.4.1</t>
  </si>
  <si>
    <t>MONTAGEM E DESMONTAGEM DE FÔRMA DE VIGA, ESCORAMENTO COM GARFO DE MADEIRA, PÉ-DIREITO SIMPLES, EM CHAPA DE MADEIRA PLASTIFICADA, 18 UTILIZAÇÕES. AF_09/2020</t>
  </si>
  <si>
    <t xml:space="preserve"> 4.4.2</t>
  </si>
  <si>
    <t xml:space="preserve"> 4.4.3</t>
  </si>
  <si>
    <t>CORTE E DOBRA DE AÇO CA-50, DIÂMETRO DE 8,0 MM. AF_06/2022</t>
  </si>
  <si>
    <t xml:space="preserve"> 4.4.4</t>
  </si>
  <si>
    <t xml:space="preserve"> 4.4.5</t>
  </si>
  <si>
    <t xml:space="preserve"> 4.4.6</t>
  </si>
  <si>
    <t xml:space="preserve"> 4.4.7</t>
  </si>
  <si>
    <t xml:space="preserve"> 4.4.8</t>
  </si>
  <si>
    <t xml:space="preserve"> 4.4.9</t>
  </si>
  <si>
    <t xml:space="preserve"> 4.5</t>
  </si>
  <si>
    <t>CONCRETO ARMADO - VIGAS - MURO</t>
  </si>
  <si>
    <t xml:space="preserve"> 4.5.1</t>
  </si>
  <si>
    <t xml:space="preserve"> 4.5.2</t>
  </si>
  <si>
    <t xml:space="preserve"> 4.5.3</t>
  </si>
  <si>
    <t xml:space="preserve"> 4.5.4</t>
  </si>
  <si>
    <t xml:space="preserve"> 4.5.5</t>
  </si>
  <si>
    <t xml:space="preserve"> 4.5.6</t>
  </si>
  <si>
    <t xml:space="preserve"> 4.6</t>
  </si>
  <si>
    <t>CONCRETO ARMADO PARA VERGAS</t>
  </si>
  <si>
    <t xml:space="preserve"> 4.6.1</t>
  </si>
  <si>
    <t>VERGA PRÉ-MOLDADA PARA PORTAS COM ATÉ 1,5 M DE VÃO. AF_03/2016</t>
  </si>
  <si>
    <t xml:space="preserve"> 4.7</t>
  </si>
  <si>
    <t>CONCRETO ARMADO - PISO PARA QUADRA</t>
  </si>
  <si>
    <t xml:space="preserve"> 4.7.1</t>
  </si>
  <si>
    <t>MONTAGEM E DESMONTAGEM DE FÔRMA DE LAJE MACIÇA, PÉ-DIREITO SIMPLES, EM CHAPA DE MADEIRA COMPENSADA PLASTIFICADA, 10 UTILIZAÇÕES. AF_09/2020</t>
  </si>
  <si>
    <t xml:space="preserve"> 4.7.2</t>
  </si>
  <si>
    <t>C2862</t>
  </si>
  <si>
    <t>LASTRO DE BRITA</t>
  </si>
  <si>
    <t xml:space="preserve"> 4.7.3</t>
  </si>
  <si>
    <t>C1631</t>
  </si>
  <si>
    <t>LONA PLÁSTICA PRETA, P/SERVIÇOS EM COBERTAS</t>
  </si>
  <si>
    <t xml:space="preserve"> 4.7.4</t>
  </si>
  <si>
    <t>ARMAÇÃO PARA EXECUÇÃO DE RADIER, PISO DE CONCRETO OU LAJE SOBRE SOLO, COM USO DE TELA Q-92. AF_09/2021</t>
  </si>
  <si>
    <t xml:space="preserve"> 4.7.5</t>
  </si>
  <si>
    <t>PISO EM CONCRETO 20 MPA PREPARO MECÂNICO, ESPESSURA 7CM. AF_09/2020</t>
  </si>
  <si>
    <t xml:space="preserve"> 4.8</t>
  </si>
  <si>
    <t>CONCRETO ARMADO -LAJE</t>
  </si>
  <si>
    <t xml:space="preserve"> 4.8.1</t>
  </si>
  <si>
    <t>MONTAGEM E DESMONTAGEM DE FÔRMA DE LAJE MACIÇA, PÉ-DIREITO SIMPLES, EM CHAPA DE MADEIRA COMPENSADA PLASTIFICADA, 18 UTILIZAÇÕES. AF_09/2020</t>
  </si>
  <si>
    <t xml:space="preserve"> 4.8.2</t>
  </si>
  <si>
    <t xml:space="preserve"> 4.8.3</t>
  </si>
  <si>
    <t xml:space="preserve"> 4.8.4</t>
  </si>
  <si>
    <t>CONCRETAGEM DE VIGAS E LAJES, FCK=25 MPA, PARA LAJES MACIÇAS OU NERVURADAS COM USO DE BOMBA - LANÇAMENTO, ADENSAMENTO E ACABAMENTO. AF_02/2022</t>
  </si>
  <si>
    <t xml:space="preserve"> 4.9</t>
  </si>
  <si>
    <t>CONCRETO ARMADO - LAJE - MURO</t>
  </si>
  <si>
    <t xml:space="preserve"> 4.9.1</t>
  </si>
  <si>
    <t xml:space="preserve"> 4.9.2</t>
  </si>
  <si>
    <t xml:space="preserve"> 4.9.3</t>
  </si>
  <si>
    <t xml:space="preserve"> 4.10</t>
  </si>
  <si>
    <t>CONCRETO ARMADO - LAJE - RESERVATÓRIO</t>
  </si>
  <si>
    <t xml:space="preserve"> 4.10.1</t>
  </si>
  <si>
    <t xml:space="preserve"> 4.10.2</t>
  </si>
  <si>
    <t xml:space="preserve"> 4.10.3</t>
  </si>
  <si>
    <t xml:space="preserve"> 4.11</t>
  </si>
  <si>
    <t xml:space="preserve"> 4.11.1</t>
  </si>
  <si>
    <t>ESTRUTURA TRELIÇADA DE COBERTURA, TIPO FINK, COM LIGAÇÕES SOLDADAS, INCLUSOS PERFIS METÁLICOS, CHAPAS METÁLICAS, MÃO DE OBRA E TRANSPORTE COM GUINDASTE - FORNECIMENTO E INSTALAÇÃO. AF_01/2020_P</t>
  </si>
  <si>
    <t xml:space="preserve"> 5</t>
  </si>
  <si>
    <t>SEISTEMA DE VEDAÇÃO VERTICAL</t>
  </si>
  <si>
    <t xml:space="preserve"> 5.1</t>
  </si>
  <si>
    <t>ELEMENTOS VAZADOS</t>
  </si>
  <si>
    <t xml:space="preserve"> 5.1.1</t>
  </si>
  <si>
    <t>ALVENARIA DE VEDAÇÃO COM ELEMENTO VAZADO DE CONCRETO (COBOGÓ) DE 7X50X50CM E ARGAMASSA DE ASSENTAMENTO COM PREPARO EM BETONEIRA. AF_05/2020</t>
  </si>
  <si>
    <t xml:space="preserve"> 5.2</t>
  </si>
  <si>
    <t>ALVENARIA DE VEDAÇÃO</t>
  </si>
  <si>
    <t xml:space="preserve"> 5.2.1</t>
  </si>
  <si>
    <t>ALVENARIA DE VEDAÇÃO DE BLOCOS CERÂMICOS FURADOS NA VERTICAL DE 14X19X39 CM (ESPESSURA 14 CM) E ARGAMASSA DE ASSENTAMENTO COM PREPARO EM BETONEIRA. AF_12/2021</t>
  </si>
  <si>
    <t xml:space="preserve"> 5.2.2</t>
  </si>
  <si>
    <t>ALVENARIA DE VEDAÇÃO DE BLOCOS CERÂMICOS FURADOS NA VERTICAL DE 9X19X39 CM (ESPESSURA 9 CM) E ARGAMASSA DE ASSENTAMENTO COM PREPARO EM BETONEIRA. AF_12/2021</t>
  </si>
  <si>
    <t xml:space="preserve"> 5.2.3</t>
  </si>
  <si>
    <t>ALVENARIA DE VEDAÇÃO DE BLOCOS CERÂMICOS FURADOS NA VERTICAL DE 19X19X39 CM (ESPESSURA 19 CM) E ARGAMASSA DE ASSENTAMENTO COM PREPARO EM BETONEIRA. AF_12/2021</t>
  </si>
  <si>
    <t xml:space="preserve"> 5.2.4</t>
  </si>
  <si>
    <t>ALVENARIA DE VEDAÇÃO DE BLOCOS CERÂMICOS FURADOS NA HORIZONTAL DE 9X19X19 CM (ESPESSURA 9 CM) E ARGAMASSA DE ASSENTAMENTO COM PREPARO MANUAL. AF_12/2021</t>
  </si>
  <si>
    <t xml:space="preserve"> 5.2.5</t>
  </si>
  <si>
    <t>FIXAÇÃO (ENCUNHAMENTO) DE ALVENARIA DE VEDAÇÃO COM ARGAMASSA APLICADA COM COLHER. AF_03/2016</t>
  </si>
  <si>
    <t xml:space="preserve"> 5.3</t>
  </si>
  <si>
    <t>DIVISÓRIAS</t>
  </si>
  <si>
    <t xml:space="preserve"> 5.3.1</t>
  </si>
  <si>
    <t>C4070</t>
  </si>
  <si>
    <t>DIVISÓRIA DE GRANITO CINZA E=2cm</t>
  </si>
  <si>
    <t xml:space="preserve"> 5.3.2</t>
  </si>
  <si>
    <t xml:space="preserve">CHAPA DE LAMINADO MELAMINICO, LISO FOSCO, DE *1,25 X 3,08* M, E = 0,8 MM  </t>
  </si>
  <si>
    <t xml:space="preserve"> 5.3.3</t>
  </si>
  <si>
    <t>PAREDE COM SISTEMA EM CHAPAS DE GESSO PARA DRYWALL, USO INTERNO, COM UMA FACE SIMPLES E ESTRUTURA METÁLICA COM GUIAS SIMPLES, SEM VÃOS. AF_07/2023_PS</t>
  </si>
  <si>
    <t xml:space="preserve"> 5.3.4</t>
  </si>
  <si>
    <t>INSTALAÇÃO DE VIDRO TEMPERADO, E = 10 MM, ENCAIXADO EM PERFIL U. AF_01/2021_P</t>
  </si>
  <si>
    <t xml:space="preserve"> 5.3.5</t>
  </si>
  <si>
    <t xml:space="preserve">PLACA CIMENTICIA LISA E = 10 MM, DE 1,20 X *2,50* M (SEM AMIANTO)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</si>
  <si>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5.4</t>
  </si>
  <si>
    <t>ALVENARIA DE VEDAÇÃO - MURO</t>
  </si>
  <si>
    <t xml:space="preserve"> 5.4.1</t>
  </si>
  <si>
    <t xml:space="preserve"> 5.4.2</t>
  </si>
  <si>
    <t>ALVENARIA DE VEDAÇÃO DE BLOCOS CERÂMICOS FURADOS NA HORIZONTAL DE 9X19X19 CM (ESPESSURA 9 CM) E ARGAMASSA DE ASSENTAMENTO COM PREPARO EM BETONEIRA. AF_12/2021</t>
  </si>
  <si>
    <t xml:space="preserve"> 5.4.3</t>
  </si>
  <si>
    <t>FIXAÇÃO (ENCUNHAMENTO) DE ALVENARIA DE VEDAÇÃO COM ESPUMA DE POLIURETANO EXPANSIVA. AF_03/2016</t>
  </si>
  <si>
    <t xml:space="preserve"> 5.4.4</t>
  </si>
  <si>
    <t xml:space="preserve"> 6</t>
  </si>
  <si>
    <t>ESQUADRIAS</t>
  </si>
  <si>
    <t xml:space="preserve"> 6.1</t>
  </si>
  <si>
    <t>PORTAS DE MADEIRA</t>
  </si>
  <si>
    <t xml:space="preserve"> 6.1.1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</si>
  <si>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</si>
  <si>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 xml:space="preserve"> 6.1.2</t>
  </si>
  <si>
    <t xml:space="preserve"> 6.1.3</t>
  </si>
  <si>
    <t xml:space="preserve"> 6.2</t>
  </si>
  <si>
    <t>FERRAGENS E ACESSÓRIOS</t>
  </si>
  <si>
    <t xml:space="preserve"> 6.2.1</t>
  </si>
  <si>
    <t>TARJETA TIPO LIVRE/OCUPADO PARA PORTA DE BANHEIRO. AF_12/2019</t>
  </si>
  <si>
    <t xml:space="preserve"> 6.2.2</t>
  </si>
  <si>
    <t>I0535</t>
  </si>
  <si>
    <t>CHAPA DE AÇO INOX, N.300</t>
  </si>
  <si>
    <t xml:space="preserve"> 6.2.3</t>
  </si>
  <si>
    <t>BARRA DE APOIO RETA, EM ACO INOX POLIDO, COMPRIMENTO 60CM, FIXADA NA PAREDE - FORNECIMENTO E INSTALAÇÃO. AF_01/2020</t>
  </si>
  <si>
    <t xml:space="preserve"> 6.3</t>
  </si>
  <si>
    <t>PORTAS EM ALUMÍNIO</t>
  </si>
  <si>
    <t xml:space="preserve"> 6.3.1</t>
  </si>
  <si>
    <t>PORTA EM ALUMÍNIO DE ABRIR TIPO VENEZIANA COM GUARNIÇÃO, FIXAÇÃO COM PARAFUSOS - FORNECIMENTO E INSTALAÇÃO. AF_12/2019</t>
  </si>
  <si>
    <t xml:space="preserve"> 6.3.2</t>
  </si>
  <si>
    <t xml:space="preserve"> 6.3.3</t>
  </si>
  <si>
    <t xml:space="preserve"> 6.3.4</t>
  </si>
  <si>
    <t>PORTA DE ALUMÍNIO DE ABRIR COM LAMBRI, COM GUARNIÇÃO, FIXAÇÃO COM PARAFUSOS - FORNECIMENTO E INSTALAÇÃO. AF_12/2019</t>
  </si>
  <si>
    <t xml:space="preserve"> 6.3.5</t>
  </si>
  <si>
    <t xml:space="preserve"> 6.3.6</t>
  </si>
  <si>
    <t>PORTA DE CORRER DE ALUMÍNIO, COM DUAS FOLHAS PARA VIDRO, INCLUSO VIDRO LISO INCOLOR, FECHADURA E PUXADOR, SEM ALIZAR. AF_12/2019</t>
  </si>
  <si>
    <t xml:space="preserve"> 6.3.7</t>
  </si>
  <si>
    <t xml:space="preserve"> 6.3.8</t>
  </si>
  <si>
    <t xml:space="preserve"> 6.3.9</t>
  </si>
  <si>
    <t xml:space="preserve"> 6.3.10</t>
  </si>
  <si>
    <t xml:space="preserve"> 6.3.11</t>
  </si>
  <si>
    <t xml:space="preserve"> 6.5</t>
  </si>
  <si>
    <t>JANELAS DE ALUMÍNIO</t>
  </si>
  <si>
    <t xml:space="preserve"> 6.5.1</t>
  </si>
  <si>
    <t>JANELA DE ALUMÍNIO TIPO MAXIM-AR, COM VIDROS, BATENTE E FERRAGENS. EXCLUSIVE ALIZAR, ACABAMENTO E CONTRAMARCO. FORNECIMENTO E INSTALAÇÃO. AF_12/2019</t>
  </si>
  <si>
    <t xml:space="preserve"> 6.5.2</t>
  </si>
  <si>
    <t>JANELA DE ALUMÍNIO DE CORRER COM 2 FOLHAS PARA VIDROS, COM VIDROS, BATENTE, ACABAMENTO COM ACETATO OU BRILHANTE E FERRAGENS. EXCLUSIVE ALIZAR E CONTRAMARCO. FORNECIMENTO E INSTALAÇÃO. AF_12/2019</t>
  </si>
  <si>
    <t xml:space="preserve"> 6.5.3</t>
  </si>
  <si>
    <t xml:space="preserve"> 6.5.4</t>
  </si>
  <si>
    <t xml:space="preserve"> 6.5.5</t>
  </si>
  <si>
    <t xml:space="preserve"> 6.5.6</t>
  </si>
  <si>
    <t>JANELA FIXA DE ALUMÍNIO PARA VIDRO, COM VIDRO, BATENTE E FERRAGENS. EXCLUSIVE ACABAMENTO, ALIZAR E CONTRAMARCO. FORNECIMENTO E INSTALAÇÃO. AF_12/2019</t>
  </si>
  <si>
    <t xml:space="preserve"> 6.5.7</t>
  </si>
  <si>
    <t xml:space="preserve"> 6.5.8</t>
  </si>
  <si>
    <t xml:space="preserve"> 6.5.9</t>
  </si>
  <si>
    <t xml:space="preserve"> 6.5.10</t>
  </si>
  <si>
    <t xml:space="preserve"> 6.5.11</t>
  </si>
  <si>
    <t xml:space="preserve"> 6.5.12</t>
  </si>
  <si>
    <t xml:space="preserve"> 6.5.13</t>
  </si>
  <si>
    <t xml:space="preserve"> 6.5.14</t>
  </si>
  <si>
    <t xml:space="preserve"> 6.5.15</t>
  </si>
  <si>
    <t xml:space="preserve"> 6.5.16</t>
  </si>
  <si>
    <t>I6219</t>
  </si>
  <si>
    <t>TELA DE NYLON e=3mm RETICULADA DE 5x5cm</t>
  </si>
  <si>
    <t xml:space="preserve"> 6.6</t>
  </si>
  <si>
    <t>VIDROS</t>
  </si>
  <si>
    <t xml:space="preserve"> 6.6.1</t>
  </si>
  <si>
    <t>C4835</t>
  </si>
  <si>
    <t>ESPELHO CRISTAL, ESPESSURA 4MM, COM PARAFUSOS DE FIXAÇÃO, SEM MOLDURA</t>
  </si>
  <si>
    <t xml:space="preserve"> 6.7</t>
  </si>
  <si>
    <t>ESQUADRIA - GERAL</t>
  </si>
  <si>
    <t xml:space="preserve"> 6.7.1</t>
  </si>
  <si>
    <t>C4728</t>
  </si>
  <si>
    <t>CERCA/GRADIL NYLOFOR H=2,43M,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</si>
  <si>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 xml:space="preserve"> 6.7.2</t>
  </si>
  <si>
    <t>C4730</t>
  </si>
  <si>
    <t>CERCA/GRADIL NYLOFOR H=1,53M,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</si>
  <si>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 xml:space="preserve"> 6.7.3</t>
  </si>
  <si>
    <t xml:space="preserve"> 6.7.4</t>
  </si>
  <si>
    <t>PORTÃO DE ABRIR EM CHAPA DE AÇO CARBONO, GALVANIZADA, INCL.PINTURA (PO1 E PO3)</t>
  </si>
  <si>
    <t>m²</t>
  </si>
  <si>
    <t xml:space="preserve"> 6.7.5</t>
  </si>
  <si>
    <t>PERFIL EM AÇO GALVANIZADO E TELA ONDULADA EM ARAME GALVANIZADO</t>
  </si>
  <si>
    <t xml:space="preserve"> 6.7.6</t>
  </si>
  <si>
    <t>CHAPA DE AÇO CARBONO PERFURADA, GALVANIZADA, INCLUSIVE PINTURA</t>
  </si>
  <si>
    <t xml:space="preserve"> 7</t>
  </si>
  <si>
    <t>SISTEMA DE COBERTURA</t>
  </si>
  <si>
    <t xml:space="preserve"> 7.1</t>
  </si>
  <si>
    <t xml:space="preserve"> 7.1.1</t>
  </si>
  <si>
    <t>C0769</t>
  </si>
  <si>
    <t>CHAPA POLICARBONATO  ALVEOLAR CRISTAL ESP.= 6mm</t>
  </si>
  <si>
    <t xml:space="preserve"> 7.1.2</t>
  </si>
  <si>
    <t>CALHA EM CHAPA DE AÇO GALVANIZADO NÚMERO 24, DESENVOLVIMENTO DE 33 CM, INCLUSO TRANSPORTE VERTICAL. AF_07/2019</t>
  </si>
  <si>
    <t xml:space="preserve"> 7.1.3</t>
  </si>
  <si>
    <t xml:space="preserve"> 7.1.4</t>
  </si>
  <si>
    <t xml:space="preserve"> 7.1.5</t>
  </si>
  <si>
    <t xml:space="preserve"> 7.1.6</t>
  </si>
  <si>
    <t xml:space="preserve"> 7.1.7</t>
  </si>
  <si>
    <t xml:space="preserve"> 7.1.8</t>
  </si>
  <si>
    <t>C1004</t>
  </si>
  <si>
    <t>CUMEEIRA TIPO ONDULINE EM ESTRUTURA METÁLICA</t>
  </si>
  <si>
    <t xml:space="preserve"> 7.1.9</t>
  </si>
  <si>
    <t>RUFO EM CHAPA DE AÇO GALVANIZADO NÚMERO 24, CORTE DE 25 CM, INCLUSO TRANSPORTE VERTICAL. AF_07/2019</t>
  </si>
  <si>
    <t xml:space="preserve"> 7.1.10</t>
  </si>
  <si>
    <t xml:space="preserve"> 7.1.11</t>
  </si>
  <si>
    <t xml:space="preserve"> 7.1.12</t>
  </si>
  <si>
    <t xml:space="preserve"> 7.1.14</t>
  </si>
  <si>
    <t>I2062</t>
  </si>
  <si>
    <t>TELHA TERMOACUSTICA</t>
  </si>
  <si>
    <t xml:space="preserve"> 7.2</t>
  </si>
  <si>
    <t>QUADRA</t>
  </si>
  <si>
    <t xml:space="preserve"> 7.2.1</t>
  </si>
  <si>
    <t>TELHAMENTO COM TELHA DE AÇO/ALUMÍNIO E = 0,5 MM, COM ATÉ 2 ÁGUAS, INCLUSO IÇAMENTO. AF_07/2019</t>
  </si>
  <si>
    <t xml:space="preserve"> 7.2.2</t>
  </si>
  <si>
    <t xml:space="preserve"> 7.2.3</t>
  </si>
  <si>
    <t xml:space="preserve"> 8</t>
  </si>
  <si>
    <t>IMPERMEABILIZAÇÃO</t>
  </si>
  <si>
    <t xml:space="preserve"> 8.1</t>
  </si>
  <si>
    <t>IMPERMEABILIZAÇÃO DE SUPERFÍCIE COM EMULSÃO ASFÁLTICA, 2 DEMÃOS AF_06/2018</t>
  </si>
  <si>
    <t xml:space="preserve"> 8.2</t>
  </si>
  <si>
    <t xml:space="preserve"> 8.3</t>
  </si>
  <si>
    <t xml:space="preserve"> 8.4</t>
  </si>
  <si>
    <t xml:space="preserve"> 9</t>
  </si>
  <si>
    <t>REVESTIMENTOS INTERNOS E EXTERNOS</t>
  </si>
  <si>
    <t xml:space="preserve"> 9.1</t>
  </si>
  <si>
    <t xml:space="preserve"> 9.1.1</t>
  </si>
  <si>
    <t>CHAPISCO APLICADO EM ALVENARIAS E ESTRUTURAS DE CONCRETO INTERNAS, COM COLHER DE PEDREIRO.  ARGAMASSA TRAÇO 1:3 COM PREPARO EM BETONEIRA 400L. AF_06/2014</t>
  </si>
  <si>
    <t xml:space="preserve"> 9.1.2</t>
  </si>
  <si>
    <t xml:space="preserve"> 9.1.3</t>
  </si>
  <si>
    <t>EMBOÇO OU MASSA ÚNICA EM ARGAMASSA TRAÇO 1:2:8, PREPARO MECÂNICO COM BETONEIRA 400 L, APLICADA MANUALMENTE EM PANOS CEGOS DE FACHADA (SEM PRESENÇA DE VÃOS), ESPESSURA DE 25 MM. AF_08/2022</t>
  </si>
  <si>
    <t xml:space="preserve"> 9.1.4</t>
  </si>
  <si>
    <t xml:space="preserve"> 9.1.5</t>
  </si>
  <si>
    <t>REVESTIMENTO CERÂMICO PARA PAREDES INTERNAS COM PLACAS TIPO ESMALTADA EXTRA DE DIMENSÕES 33X45 CM APLICADAS EM AMBIENTES DE ÁREA MAIOR QUE 5 M² NA ALTURA INTEIRA DAS PAREDES. AF_06/2014</t>
  </si>
  <si>
    <t xml:space="preserve"> 9.1.6</t>
  </si>
  <si>
    <t>REVESTIMENTO CERÂMICO PARA PAREDES INTERNAS COM PLACAS TIPO ESMALTADA EXTRA DE DIMENSÕES 20X20 CM APLICADAS EM AMBIENTES DE ÁREA MAIOR QUE 5 M² NA ALTURA INTEIRA DAS PAREDES. AF_06/2014</t>
  </si>
  <si>
    <t xml:space="preserve"> 9.1.7</t>
  </si>
  <si>
    <t>REVESTIMENTO CERÂMICO PARA PAREDES EXTERNAS EM PASTILHAS DE PORCELANA 5 X 5 CM (PLACAS DE 30 X 30 CM), ALINHADAS A PRUMO, APLICADO EM SUPERFÍCIES EXTERNAS DA SACADA. AF_06/2014</t>
  </si>
  <si>
    <t xml:space="preserve"> 9.1.8</t>
  </si>
  <si>
    <t>RODAPÉ EM MADEIRA, ALTURA 7CM, FIXADO COM COLA. AF_09/2020</t>
  </si>
  <si>
    <t xml:space="preserve"> 9.1.9</t>
  </si>
  <si>
    <t>C4294</t>
  </si>
  <si>
    <t>FORRO DE GESSO ACARTONADO ESTRUTURADO - FORNECIMENTO E MONTAGEM</t>
  </si>
  <si>
    <t xml:space="preserve"> 9.1.10</t>
  </si>
  <si>
    <t>C4479</t>
  </si>
  <si>
    <t>FORRO ACÚSTICO EM PLACAS DE FIBRA MINERAL C/PERFIL "T" EM AÇO - FORNECIMENTO E MONTAGEM</t>
  </si>
  <si>
    <t xml:space="preserve"> 9.1.11</t>
  </si>
  <si>
    <t>FORRO DE TELA ONDULADO EM ARAME GALVANIZADO - COR NATURAL</t>
  </si>
  <si>
    <t xml:space="preserve"> 9.2</t>
  </si>
  <si>
    <t>MURETA</t>
  </si>
  <si>
    <t xml:space="preserve"> 9.2.1</t>
  </si>
  <si>
    <t xml:space="preserve"> 9.2.2</t>
  </si>
  <si>
    <t xml:space="preserve"> 10</t>
  </si>
  <si>
    <t>SISTEMAS DE PISOS</t>
  </si>
  <si>
    <t xml:space="preserve"> 10.1</t>
  </si>
  <si>
    <t>PAVIMENTAÇÃO INTERNA</t>
  </si>
  <si>
    <t xml:space="preserve"> 10.1.1</t>
  </si>
  <si>
    <t>CONTRAPISO EM ARGAMASSA TRAÇO 1:4 (CIMENTO E AREIA), PREPARO MECÂNICO COM BETONEIRA 400 L, APLICADO EM ÁREAS SECAS SOBRE LAJE, ADERIDO, ACABAMENTO NÃO REFORÇADO, ESPESSURA 3CM. AF_07/2021</t>
  </si>
  <si>
    <t xml:space="preserve"> 10.1.2</t>
  </si>
  <si>
    <t>CONTRAPISO EM ARGAMASSA TRAÇO 1:4 (CIMENTO E AREIA), PREPARO MECÂNICO COM BETONEIRA 400 L, APLICADO EM ÁREAS SECAS SOBRE LAJE, ADERIDO, ACABAMENTO NÃO REFORÇADO, ESPESSURA 2CM. AF_07/2021</t>
  </si>
  <si>
    <t xml:space="preserve"> 10.1.3</t>
  </si>
  <si>
    <t>PISO EM GRANILITE, MARMORITE OU GRANITINA EM AMBIENTES INTERNOS, COM ESPESSURA DE 8 MM, INCLUSO MISTURA EM BETONEIRA, COLOCAÇÃO DAS JUNTAS, APLICAÇÃO DO PISO, 4 POLIMENTOS COM POLITRIZ, ESTUCAMENTO, SELADOR E CERA. AF_06/2022</t>
  </si>
  <si>
    <t xml:space="preserve"> 10.1.4</t>
  </si>
  <si>
    <t>REVESTIMENTO CERÂMICO PARA PISO COM PLACAS TIPO ESMALTADA EXTRA DE DIMENSÕES 45X45 CM APLICADA EM AMBIENTES DE ÁREA MAIOR QUE 10 M2. AF_06/2014</t>
  </si>
  <si>
    <t xml:space="preserve"> 10.1.5</t>
  </si>
  <si>
    <t>RODAPÉ CERÂMICO DE 7CM DE ALTURA COM PLACAS TIPO ESMALTADA EXTRA DE DIMENSÕES 45X45CM. AF_06/2014</t>
  </si>
  <si>
    <t xml:space="preserve"> 10.1.6</t>
  </si>
  <si>
    <t>RODAPÉ EM MARMORITE, ALTURA 10CM. AF_09/2020</t>
  </si>
  <si>
    <t xml:space="preserve"> 10.1.7</t>
  </si>
  <si>
    <t>SOLEIRA EM GRANITO, LARGURA 15 CM, ESPESSURA 2,0 CM. AF_09/2020</t>
  </si>
  <si>
    <t xml:space="preserve"> 10.1.8</t>
  </si>
  <si>
    <t xml:space="preserve"> 10.2</t>
  </si>
  <si>
    <t>PAVIMENTAÇÃO EXTERNA</t>
  </si>
  <si>
    <t xml:space="preserve"> 10.2.1</t>
  </si>
  <si>
    <t>CONTRAPISO EM ARGAMASSA TRAÇO 1:4 (CIMENTO E AREIA), PREPARO MECÂNICO COM BETONEIRA 400 L, APLICADO EM ÁREAS SECAS SOBRE LAJE, NÃO ADERIDO, ACABAMENTO NÃO REFORÇADO, ESPESSURA 6CM. AF_07/2021</t>
  </si>
  <si>
    <t xml:space="preserve"> 10.2.2</t>
  </si>
  <si>
    <t>PISO CIMENTADO, TRAÇO 1:3 (CIMENTO E AREIA), ACABAMENTO LISO, ESPESSURA 3,0 CM, PREPARO MECÂNICO DA ARGAMASSA. AF_09/2020</t>
  </si>
  <si>
    <t xml:space="preserve"> 10.2.3</t>
  </si>
  <si>
    <t>EXECUÇÃO DE PASSEIO EM PISO INTERTRAVADO, COM BLOCO RETANGULAR COR NATURAL DE 20 X 10 CM, ESPESSURA 6 CM. AF_12/2015</t>
  </si>
  <si>
    <t xml:space="preserve"> 10.2.4</t>
  </si>
  <si>
    <t>EXECUÇÃO DE PAVIMENTO EM PISO INTERTRAVADO, COM BLOCO PISOGRAMA DE 35 X 25 CM, ESPESSURA 6 CM. AF_12/2015</t>
  </si>
  <si>
    <t xml:space="preserve"> 10.2.5</t>
  </si>
  <si>
    <t>PISO PODOTÁTIL DE ALERTA OU DIRECIONAL, DE BORRACHA, ASSENTADO SOBRE ARGAMASSA. AF_05/2020</t>
  </si>
  <si>
    <t xml:space="preserve"> 10.2.6</t>
  </si>
  <si>
    <t xml:space="preserve"> 10.2.7</t>
  </si>
  <si>
    <t>C3141</t>
  </si>
  <si>
    <t>COLCHÃO DRENANTE DE AREIA ( S/TRANSP)</t>
  </si>
  <si>
    <t xml:space="preserve"> 10.2.8</t>
  </si>
  <si>
    <t>PLANTIO DE GRAMA BATATAIS EM PLACAS. AF_05/2018</t>
  </si>
  <si>
    <t xml:space="preserve"> 10.2.9</t>
  </si>
  <si>
    <t>GUIA (MEIO-FIO) CONCRETO, MOLDADA  IN LOCO  EM TRECHO RETO COM EXTRUSORA, 13 CM BASE X 22 CM ALTURA. AF_06/2016</t>
  </si>
  <si>
    <t xml:space="preserve"> 10.2.10</t>
  </si>
  <si>
    <t xml:space="preserve"> 10.2.11</t>
  </si>
  <si>
    <t>EXECUÇÃO DE PASSEIO (CALÇADA) OU PISO DE CONCRETO COM CONCRETO MOLDADO IN LOCO, USINADO, ACABAMENTO CONVENCIONAL, NÃO ARMADO. AF_08/2022</t>
  </si>
  <si>
    <t xml:space="preserve"> 10.2.12</t>
  </si>
  <si>
    <t>PINTURA DE PISO COM TINTA EPÓXI, APLICAÇÃO MANUAL, 2 DEMÃOS, INCLUSO PRIMER EPÓXI. AF_05/2021</t>
  </si>
  <si>
    <t xml:space="preserve"> 11</t>
  </si>
  <si>
    <t>PINTURAS E ACABAMENTOS</t>
  </si>
  <si>
    <t xml:space="preserve"> 11.1</t>
  </si>
  <si>
    <t>PINTURA LÁTEX ACRÍLICA PREMIUM, APLICAÇÃO MANUAL EM PAREDES, DUAS DEMÃOS. AF_04/2023</t>
  </si>
  <si>
    <t xml:space="preserve"> 11.1.1</t>
  </si>
  <si>
    <t>EMASSAMENTO COM MASSA LÁTEX, APLICAÇÃO EM TETO, UMA DEMÃO, LIXAMENTO MANUAL. AF_04/2023</t>
  </si>
  <si>
    <t xml:space="preserve"> 11.1.2</t>
  </si>
  <si>
    <t>EMASSAMENTO COM MASSA LÁTEX, APLICAÇÃO EM PAREDE, DUAS DEMÃOS, LIXAMENTO MANUAL. AF_04/2023</t>
  </si>
  <si>
    <t xml:space="preserve"> 11.1.3</t>
  </si>
  <si>
    <t>APLICAÇÃO MANUAL DE MASSA ACRÍLICA EM PANOS DE FACHADA SEM PRESENÇA DE VÃOS, DE EDIFÍCIOS DE MÚLTIPLOS PAVIMENTOS, DUAS DEMÃOS. AF_05/2017</t>
  </si>
  <si>
    <t xml:space="preserve"> 11.1.4</t>
  </si>
  <si>
    <t xml:space="preserve"> 11.1.5</t>
  </si>
  <si>
    <t>PINTURA LÁTEX ACRÍLICA PREMIUM, APLICAÇÃO MANUAL EM TETO, DUAS DEMÃOS. AF_04/2023</t>
  </si>
  <si>
    <t xml:space="preserve"> 11.1.6</t>
  </si>
  <si>
    <t xml:space="preserve"> 11.1.7</t>
  </si>
  <si>
    <t xml:space="preserve"> 11.1.8</t>
  </si>
  <si>
    <t>PINTURA TINTA DE ACABAMENTO (PIGMENTADA) ESMALTE SINTÉTICO ACETINADO EM MADEIRA, 2 DEMÃOS. AF_01/2021</t>
  </si>
  <si>
    <t xml:space="preserve"> 11.1.9</t>
  </si>
  <si>
    <t xml:space="preserve"> 11.1.10</t>
  </si>
  <si>
    <t xml:space="preserve"> 11.1.11</t>
  </si>
  <si>
    <t>TEXTURA ACRÍLICA, APLICAÇÃO MANUAL EM PAREDE, UMA DEMÃO. AF_09/2016</t>
  </si>
  <si>
    <t xml:space="preserve"> 11.1.12</t>
  </si>
  <si>
    <t xml:space="preserve"> 11.1.13</t>
  </si>
  <si>
    <t xml:space="preserve"> 11.1.14</t>
  </si>
  <si>
    <t xml:space="preserve"> 11.2</t>
  </si>
  <si>
    <t xml:space="preserve"> 11.2.1</t>
  </si>
  <si>
    <t xml:space="preserve"> 11.2.2</t>
  </si>
  <si>
    <t xml:space="preserve"> 12</t>
  </si>
  <si>
    <t>INSTALAÇÃO HIDRÁULICA</t>
  </si>
  <si>
    <t xml:space="preserve"> 12.1</t>
  </si>
  <si>
    <t>TUBULAÇÕES E CONEXÕES DE PVC RÍGIDO</t>
  </si>
  <si>
    <t xml:space="preserve"> 12.1.1</t>
  </si>
  <si>
    <t>TUBO, PVC, SOLDÁVEL, DN 25MM, INSTALADO EM PRUMADA DE ÁGUA - FORNECIMENTO E INSTALAÇÃO. AF_06/2022</t>
  </si>
  <si>
    <t xml:space="preserve"> 12.1.2</t>
  </si>
  <si>
    <t>TUBO, PVC, SOLDÁVEL, DN 32MM, INSTALADO EM PRUMADA DE ÁGUA - FORNECIMENTO E INSTALAÇÃO. AF_06/2022</t>
  </si>
  <si>
    <t xml:space="preserve"> 12.1.3</t>
  </si>
  <si>
    <t>TUBO, PVC, SOLDÁVEL, DN 50MM, INSTALADO EM PRUMADA DE ÁGUA - FORNECIMENTO E INSTALAÇÃO. AF_06/2022</t>
  </si>
  <si>
    <t xml:space="preserve"> 12.1.4</t>
  </si>
  <si>
    <t>TUBO, PVC, SOLDÁVEL, DN 60MM, INSTALADO EM PRUMADA DE ÁGUA - FORNECIMENTO E INSTALAÇÃO. AF_06/2022</t>
  </si>
  <si>
    <t xml:space="preserve"> 12.1.5</t>
  </si>
  <si>
    <t>TUBO, PVC, SOLDÁVEL, DN 75MM, INSTALADO EM PRUMADA DE ÁGUA - FORNECIMENTO E INSTALAÇÃO. AF_06/2022</t>
  </si>
  <si>
    <t xml:space="preserve"> 12.1.6</t>
  </si>
  <si>
    <t>TUBO, PVC, SOLDÁVEL, DN 85MM, INSTALADO EM PRUMADA DE ÁGUA - FORNECIMENTO E INSTALAÇÃO. AF_06/2022</t>
  </si>
  <si>
    <t xml:space="preserve"> 12.1.7</t>
  </si>
  <si>
    <t>ADAPTADOR COM FLANGE E ANEL DE VEDAÇÃO, PVC, SOLDÁVEL, DN  25 MM X 3/4 , INSTALADO EM RESERVAÇÃO DE ÁGUA DE EDIFICAÇÃO QUE POSSUA RESERVATÓRIO DE FIBRA/FIBROCIMENTO   FORNECIMENTO E INSTALAÇÃO. AF_06/2016</t>
  </si>
  <si>
    <t xml:space="preserve"> 12.1.8</t>
  </si>
  <si>
    <t>ADAPTADOR COM FLANGE E ANEL DE VEDAÇÃO, PVC, SOLDÁVEL, DN 32 MM X 1 , INSTALADO EM RESERVAÇÃO DE ÁGUA DE EDIFICAÇÃO QUE POSSUA RESERVATÓRIO DE FIBRA/FIBROCIMENTO   FORNECIMENTO E INSTALAÇÃO. AF_06/2016</t>
  </si>
  <si>
    <t xml:space="preserve"> 12.1.9</t>
  </si>
  <si>
    <t>ADAPTADOR COM FLANGES LIVRES, PVC, SOLDÁVEL, DN 75 MM X 2 1/2 , INSTALADO EM RESERVAÇÃO DE ÁGUA DE EDIFICAÇÃO QUE POSSUA RESERVATÓRIO DE FIBRA/FIBROCIMENTO   FORNECIMENTO E INSTALAÇÃO. AF_06/2016</t>
  </si>
  <si>
    <t xml:space="preserve"> 12.1.10</t>
  </si>
  <si>
    <t>ADAPTADOR CURTO COM BOLSA E ROSCA PARA REGISTRO, PVC, SOLDÁVEL, DN 25MM X 3/4 , INSTALADO EM RAMAL OU SUB-RAMAL DE ÁGUA - FORNECIMENTO E INSTALAÇÃO. AF_06/2022</t>
  </si>
  <si>
    <t xml:space="preserve"> 12.1.11</t>
  </si>
  <si>
    <t>ADAPTADOR CURTO COM BOLSA E ROSCA PARA REGISTRO, PVC, SOLDÁVEL, DN 32MM X 1 , INSTALADO EM PRUMADA DE ÁGUA - FORNECIMENTO E INSTALAÇÃO. AF_06/2022</t>
  </si>
  <si>
    <t xml:space="preserve"> 12.1.12</t>
  </si>
  <si>
    <t>ADAPTADOR CURTO COM BOLSA E ROSCA PARA REGISTRO, PVC, SOLDÁVEL, DN 50MM X 1.1/2 , INSTALADO EM PRUMADA DE ÁGUA - FORNECIMENTO E INSTALAÇÃO. AF_06/2022</t>
  </si>
  <si>
    <t xml:space="preserve"> 12.1.13</t>
  </si>
  <si>
    <t>ADAPTADOR CURTO COM BOLSA E ROSCA PARA REGISTRO, PVC, SOLDÁVEL, DN 60MM X 2 , INSTALADO EM PRUMADA DE ÁGUA - FORNECIMENTO E INSTALAÇÃO. AF_06/2022</t>
  </si>
  <si>
    <t xml:space="preserve"> 12.1.14</t>
  </si>
  <si>
    <t>BUCHA DE REDUÇÃO LONGA, PVC, SERIE R, ÁGUA PLUVIAL, DN 50 X 40 MM, JUNTA ELÁSTICA, FORNECIDO E INSTALADO EM RAMAL DE ENCAMINHAMENTO. AF_06/2022</t>
  </si>
  <si>
    <t xml:space="preserve"> 12.1.15</t>
  </si>
  <si>
    <t xml:space="preserve"> 12.1.16</t>
  </si>
  <si>
    <t xml:space="preserve"> 12.1.17</t>
  </si>
  <si>
    <t xml:space="preserve"> 12.1.18</t>
  </si>
  <si>
    <t xml:space="preserve"> 12.1.19</t>
  </si>
  <si>
    <t xml:space="preserve"> 12.1.20</t>
  </si>
  <si>
    <t xml:space="preserve"> 12.1.21</t>
  </si>
  <si>
    <t xml:space="preserve"> 12.1.22</t>
  </si>
  <si>
    <t xml:space="preserve"> 12.1.23</t>
  </si>
  <si>
    <t xml:space="preserve"> 12.1.24</t>
  </si>
  <si>
    <t>LUVA DE CORRER, PVC, SOLDÁVEL, DN 60MM, INSTALADO EM PRUMADA DE ÁGUA   FORNECIMENTO E INSTALAÇÃO. AF_06/2022</t>
  </si>
  <si>
    <t xml:space="preserve"> 12.1.25</t>
  </si>
  <si>
    <t>LUVA DE REDUÇÃO, PVC, SOLDÁVEL, DN 32MM X 25MM, INSTALADO EM RAMAL OU SUB-RAMAL DE ÁGUA - FORNECIMENTO E INSTALAÇÃO. AF_06/2022</t>
  </si>
  <si>
    <t xml:space="preserve"> 12.1.26</t>
  </si>
  <si>
    <t>LUVA DE REDUÇÃO, PVC, SOLDÁVEL, DN 60MM X 50MM, INSTALADO EM PRUMADA DE ÁGUA - FORNECIMENTO E INSTALAÇÃO. AF_06/2022</t>
  </si>
  <si>
    <t xml:space="preserve"> 12.1.27</t>
  </si>
  <si>
    <t>LUVA, PVC, SOLDÁVEL, DN 32MM, INSTALADO EM PRUMADA DE ÁGUA - FORNECIMENTO E INSTALAÇÃO. AF_06/2022</t>
  </si>
  <si>
    <t xml:space="preserve"> 12.1.28</t>
  </si>
  <si>
    <t>LUVA, PVC, SOLDÁVEL, DN 60MM, INSTALADO EM PRUMADA DE ÁGUA - FORNECIMENTO E INSTALAÇÃO. AF_06/2022</t>
  </si>
  <si>
    <t xml:space="preserve"> 12.1.29</t>
  </si>
  <si>
    <t>JOELHO 90 GRAUS, PVC, SOLDÁVEL, DN 25MM, INSTALADO EM RAMAL OU SUB-RAMAL DE ÁGUA - FORNECIMENTO E INSTALAÇÃO. AF_06/2022</t>
  </si>
  <si>
    <t xml:space="preserve"> 12.1.30</t>
  </si>
  <si>
    <t>JOELHO 90 GRAUS, PVC, SOLDÁVEL, DN 32MM, INSTALADO EM RAMAL OU SUB-RAMAL DE ÁGUA - FORNECIMENTO E INSTALAÇÃO. AF_06/2022</t>
  </si>
  <si>
    <t xml:space="preserve"> 12.1.31</t>
  </si>
  <si>
    <t>JOELHO 90 GRAUS, PVC, SOLDÁVEL, DN 50MM, INSTALADO EM PRUMADA DE ÁGUA - FORNECIMENTO E INSTALAÇÃO. AF_06/2022</t>
  </si>
  <si>
    <t xml:space="preserve"> 12.1.32</t>
  </si>
  <si>
    <t>JOELHO 90 GRAUS, PVC, SOLDÁVEL, DN 60MM, INSTALADO EM PRUMADA DE ÁGUA - FORNECIMENTO E INSTALAÇÃO. AF_06/2022</t>
  </si>
  <si>
    <t xml:space="preserve"> 12.1.33</t>
  </si>
  <si>
    <t>JOELHO 90 GRAUS, PVC, SOLDÁVEL, DN 85MM, INSTALADO EM PRUMADA DE ÁGUA - FORNECIMENTO E INSTALAÇÃO. AF_06/2022</t>
  </si>
  <si>
    <t xml:space="preserve"> 12.1.34</t>
  </si>
  <si>
    <t>JOELHO 90 GRAUS COM BUCHA DE LATÃO, PVC, SOLDÁVEL, DN 25MM, X 3/4  INSTALADO EM RAMAL OU SUB-RAMAL DE ÁGUA - FORNECIMENTO E INSTALAÇÃO. AF_06/2022</t>
  </si>
  <si>
    <t xml:space="preserve"> 12.1.35</t>
  </si>
  <si>
    <t>JOELHO 90 GRAUS COM BUCHA DE LATÃO, PVC, SOLDÁVEL, DN 25MM, X 1/2  INSTALADO EM RAMAL OU SUB-RAMAL DE ÁGUA - FORNECIMENTO E INSTALAÇÃO. AF_06/2022</t>
  </si>
  <si>
    <t xml:space="preserve"> 12.1.36</t>
  </si>
  <si>
    <t>TE, PVC, SOLDÁVEL, DN 25MM, INSTALADO EM RAMAL DE DISTRIBUIÇÃO DE ÁGUA - FORNECIMENTO E INSTALAÇÃO. AF_06/2022</t>
  </si>
  <si>
    <t xml:space="preserve"> 12.1.37</t>
  </si>
  <si>
    <t>TE, PVC, SOLDÁVEL, DN 32MM, INSTALADO EM RAMAL DE DISTRIBUIÇÃO DE ÁGUA - FORNECIMENTO E INSTALAÇÃO. AF_06/2022</t>
  </si>
  <si>
    <t xml:space="preserve"> 12.1.38</t>
  </si>
  <si>
    <t>TE, PVC, SOLDÁVEL, DN 50MM, INSTALADO EM PRUMADA DE ÁGUA - FORNECIMENTO E INSTALAÇÃO. AF_06/2022</t>
  </si>
  <si>
    <t xml:space="preserve"> 12.1.39</t>
  </si>
  <si>
    <t>TE, PVC, SOLDÁVEL, DN 60MM, INSTALADO EM PRUMADA DE ÁGUA - FORNECIMENTO E INSTALAÇÃO. AF_06/2022</t>
  </si>
  <si>
    <t xml:space="preserve"> 12.1.40</t>
  </si>
  <si>
    <t>TE, PVC, SOLDÁVEL, DN 75MM, INSTALADO EM PRUMADA DE ÁGUA - FORNECIMENTO E INSTALAÇÃO. AF_06/2022</t>
  </si>
  <si>
    <t xml:space="preserve"> 12.1.41</t>
  </si>
  <si>
    <t>TÊ DE REDUÇÃO, PVC, SOLDÁVEL, DN 32MM X 25MM, INSTALADO EM PRUMADA DE ÁGUA - FORNECIMENTO E INSTALAÇÃO. AF_06/2022</t>
  </si>
  <si>
    <t xml:space="preserve"> 12.1.42</t>
  </si>
  <si>
    <t>TÊ DE REDUÇÃO, PVC, SOLDÁVEL, DN 50MM X 25MM, INSTALADO EM PRUMADA DE ÁGUA - FORNECIMENTO E INSTALAÇÃO. AF_06/2022</t>
  </si>
  <si>
    <t xml:space="preserve"> 12.1.43</t>
  </si>
  <si>
    <t>TE DE REDUÇÃO, PVC, SOLDÁVEL, DN 75MM X 50MM, INSTALADO EM PRUMADA DE ÁGUA - FORNECIMENTO E INSTALAÇÃO. AF_06/2022</t>
  </si>
  <si>
    <t xml:space="preserve"> 12.1.44</t>
  </si>
  <si>
    <t xml:space="preserve"> 12.1.45</t>
  </si>
  <si>
    <t>TE DE REDUÇÃO, PVC, SOLDÁVEL, DN 85MM X 60MM, INSTALADO EM PRUMADA DE ÁGUA - FORNECIMENTO E INSTALAÇÃO. AF_06/2022</t>
  </si>
  <si>
    <t xml:space="preserve"> 12.1.46</t>
  </si>
  <si>
    <t xml:space="preserve">TE DE REDUCAO, PVC, SOLDAVEL, 90 GRAUS, 25 MM X 20 MM, PARA AGUA FRIA PREDIAL  </t>
  </si>
  <si>
    <t xml:space="preserve"> 12.1.47</t>
  </si>
  <si>
    <t>UNIÃO, PVC, SOLDÁVEL, DN 25MM, INSTALADO EM PRUMADA DE ÁGUA - FORNECIMENTO E INSTALAÇÃO. AF_06/2022</t>
  </si>
  <si>
    <t xml:space="preserve"> 12.1.48</t>
  </si>
  <si>
    <t>UNIÃO, PVC, SOLDÁVEL, DN 50MM, INSTALADO EM PRUMADA DE ÁGUA - FORNECIMENTO E INSTALAÇÃO. AF_06/2022</t>
  </si>
  <si>
    <t xml:space="preserve"> 12.2</t>
  </si>
  <si>
    <t>ENGATE FLEXÍVEL EM PLÁSTICO BRANCO, 1/2” X 30CM - FORNECIMENTO E INSTALAÇÃO. AF_01/2020</t>
  </si>
  <si>
    <t>TUBULAÇÕES E CONEXÕES - METAIS</t>
  </si>
  <si>
    <t xml:space="preserve"> 12.2.1</t>
  </si>
  <si>
    <t>REGISTRO DE GAVETA BRUTO, LATÃO, ROSCÁVEL, 1" - FORNECIMENTO E INSTALAÇÃO. AF_08/2021</t>
  </si>
  <si>
    <t xml:space="preserve"> 12.2.2</t>
  </si>
  <si>
    <t>REGISTRO DE GAVETA BRUTO, LATÃO, ROSCÁVEL, 1 1/2" - FORNECIMENTO E INSTALAÇÃO. AF_08/2021</t>
  </si>
  <si>
    <t xml:space="preserve"> 12.2.3</t>
  </si>
  <si>
    <t>REGISTRO DE GAVETA BRUTO, LATÃO, ROSCÁVEL, 2" - FORNECIMENTO E INSTALAÇÃO. AF_08/2021</t>
  </si>
  <si>
    <t xml:space="preserve"> 12.2.4</t>
  </si>
  <si>
    <t>REGISTRO DE GAVETA BRUTO, LATÃO, ROSCÁVEL, 1", COM ACABAMENTO E CANOPLA CROMADOS - FORNECIMENTO E INSTALAÇÃO. AF_08/2021</t>
  </si>
  <si>
    <t xml:space="preserve"> 12.2.5</t>
  </si>
  <si>
    <t>REGISTRO DE GAVETA BRUTO, LATÃO, ROSCÁVEL, 1 1/2", COM ACABAMENTO E CANOPLA CROMADOS - FORNECIMENTO E INSTALAÇÃO. AF_08/2021</t>
  </si>
  <si>
    <t xml:space="preserve"> 12.2.6</t>
  </si>
  <si>
    <t>REGISTRO DE GAVETA BRUTO, LATÃO, ROSCÁVEL, 3/4", COM ACABAMENTO E CANOPLA CROMADOS - FORNECIMENTO E INSTALAÇÃO. AF_08/2021</t>
  </si>
  <si>
    <t xml:space="preserve"> 12.2.7</t>
  </si>
  <si>
    <t>REGISTRO DE PRESSÃO BRUTO, LATÃO, ROSCÁVEL, 3/4", COM ACABAMENTO E CANOPLA CROMADOS - FORNECIMENTO E INSTALAÇÃO. AF_08/2021</t>
  </si>
  <si>
    <t xml:space="preserve"> 12.2.8</t>
  </si>
  <si>
    <t>VÁLVULA DE RETENÇÃO HORIZONTAL, DE BRONZE, ROSCÁVEL, 1 1/2"  - FORNECIMENTO E INSTALAÇÃO. AF_08/2021</t>
  </si>
  <si>
    <t xml:space="preserve"> 12.3</t>
  </si>
  <si>
    <t>DIVERSOS</t>
  </si>
  <si>
    <t xml:space="preserve"> 12.3.1</t>
  </si>
  <si>
    <t>BOMBA CENTRÍFUGA, TRIFÁSICA, 1,5 CV OU 1,48 HP, HM 10 A 24 M, Q 6,1 A 21,9 M3/H - FORNECIMENTO E INSTALAÇÃO. AF_12/2020</t>
  </si>
  <si>
    <t xml:space="preserve"> 12.3.2</t>
  </si>
  <si>
    <t>PRESSURIZADOR ROWA - GPR VXM 93T</t>
  </si>
  <si>
    <t>un.</t>
  </si>
  <si>
    <t xml:space="preserve"> 12.3.3</t>
  </si>
  <si>
    <t>CAIXA D´ÁGUA EM POLIETILENO, 2000 LITROS - FORNECIMENTO E INSTALAÇÃO. AF_06/2021</t>
  </si>
  <si>
    <t xml:space="preserve"> 12.4</t>
  </si>
  <si>
    <t>SISTEMA DE REUSO DE ÁGUA</t>
  </si>
  <si>
    <t xml:space="preserve"> 12.4.1</t>
  </si>
  <si>
    <t>NIPLE, EM FERRO GALVANIZADO, CONEXÃO ROSQUEADA, DN 15 (1/2"), INSTALADO EM RAMAIS E SUB-RAMAIS DE GÁS - FORNECIMENTO E INSTALAÇÃO. AF_10/2020</t>
  </si>
  <si>
    <t xml:space="preserve"> 12.4.2</t>
  </si>
  <si>
    <t>CISTERNA MODULAR TECNOTRI OU EQUIVALENTE - 600L</t>
  </si>
  <si>
    <t xml:space="preserve"> 12.4.3</t>
  </si>
  <si>
    <t>SMART FILTRO TECNOTRI OU EQUIVALENTE</t>
  </si>
  <si>
    <t xml:space="preserve"> 12.5</t>
  </si>
  <si>
    <t>CAIXA D´ÁGUA - 40.000L</t>
  </si>
  <si>
    <t xml:space="preserve"> 12.5.1</t>
  </si>
  <si>
    <t>RESERVATÓRIO DE CHAPA DE AÇO CARBONO E SOLDA INTERNA E EXTERNA, COM BOCA DE INSPEÇÃO E SISTEMA DE ANCORAGEM</t>
  </si>
  <si>
    <t xml:space="preserve"> 13</t>
  </si>
  <si>
    <t>DRENAGEM DE ÁGUAS PLUVIAIS</t>
  </si>
  <si>
    <t xml:space="preserve"> 13.1</t>
  </si>
  <si>
    <t>POÇO DE INSPEÇÃO CIRCULAR PARA DRENAGEM, EM CONCRETO PRÉ-MOLDADO, DIÂMETRO INTERNO = 0,60 M, PROFUNDIDADE = 0,90 M, EXCLUINDO TAMPÃO. AF_12/2020</t>
  </si>
  <si>
    <t>TUBULAÇÕES E CONEXÕES DE PVC</t>
  </si>
  <si>
    <t xml:space="preserve"> 13.1.1</t>
  </si>
  <si>
    <t>TUBO PVC, SÉRIE R, ÁGUA PLUVIAL, DN 100 MM, FORNECIDO E INSTALADO EM CONDUTORES VERTICAIS DE ÁGUAS PLUVIAIS. AF_06/2022</t>
  </si>
  <si>
    <t xml:space="preserve"> 13.1.2</t>
  </si>
  <si>
    <t>TUBO PVC, SÉRIE R, ÁGUA PLUVIAL, DN 150 MM, FORNECIDO E INSTALADO EM CONDUTORES VERTICAIS DE ÁGUAS PLUVIAIS. AF_06/2022</t>
  </si>
  <si>
    <t xml:space="preserve"> 13.1.3</t>
  </si>
  <si>
    <t xml:space="preserve"> 13.1.4</t>
  </si>
  <si>
    <t>TUBO DE PVC CORRUGADO DE DUPLA PAREDE PARA REDE COLETORA DE ESGOTO, DN 200 MM, JUNTA ELÁSTICA - FORNECIMENTO E ASSENTAMENTO. AF_01/2021</t>
  </si>
  <si>
    <t xml:space="preserve"> 13.1.5</t>
  </si>
  <si>
    <t>JOELHO 45 GRAUS, PVC, SERIE R, ÁGUA PLUVIAL, DN 100 MM, JUNTA ELÁSTICA, FORNECIDO E INSTALADO EM CONDUTORES VERTICAIS DE ÁGUAS PLUVIAIS. AF_06/2022</t>
  </si>
  <si>
    <t xml:space="preserve"> 13.1.6</t>
  </si>
  <si>
    <t>JOELHO 45 GRAUS, PVC, SERIE R, ÁGUA PLUVIAL, DN 150 MM, JUNTA ELÁSTICA, FORNECIDO E INSTALADO EM CONDUTORES VERTICAIS DE ÁGUAS PLUVIAIS. AF_06/2022</t>
  </si>
  <si>
    <t xml:space="preserve"> 13.1.7</t>
  </si>
  <si>
    <t>JOELHO 90 GRAUS, PVC, SERIE R, ÁGUA PLUVIAL, DN 100 MM, JUNTA ELÁSTICA, FORNECIDO E INSTALADO EM CONDUTORES VERTICAIS DE ÁGUAS PLUVIAIS. AF_06/2022</t>
  </si>
  <si>
    <t xml:space="preserve"> 13.1.8</t>
  </si>
  <si>
    <t>JOELHO 90 GRAUS, PVC, SERIE R, ÁGUA PLUVIAL, DN 150 MM, JUNTA ELÁSTICA, FORNECIDO E INSTALADO EM CONDUTORES VERTICAIS DE ÁGUAS PLUVIAIS. AF_06/2022</t>
  </si>
  <si>
    <t xml:space="preserve"> 13.1.9</t>
  </si>
  <si>
    <t>JUNÇÃO SIMPLES, PVC, SERIE R, ÁGUA PLUVIAL, DN 100 X 100 MM, JUNTA ELÁSTICA, FORNECIDO E INSTALADO EM RAMAL DE ENCAMINHAMENTO. AF_06/2022</t>
  </si>
  <si>
    <t xml:space="preserve"> 13.1.10</t>
  </si>
  <si>
    <t>JUNÇÃO SIMPLES, PVC, SERIE R, ÁGUA PLUVIAL, DN 150 X 100 MM, JUNTA ELÁSTICA, FORNECIDO E INSTALADO EM CONDUTORES VERTICAIS DE ÁGUAS PLUVIAIS. AF_06/2022</t>
  </si>
  <si>
    <t xml:space="preserve"> 13.1.11</t>
  </si>
  <si>
    <t>LUVA SIMPLES, PVC, SERIE R, ÁGUA PLUVIAL, DN 100 MM, JUNTA ELÁSTICA, FORNECIDO E INSTALADO EM CONDUTORES VERTICAIS DE ÁGUAS PLUVIAIS. AF_06/2022</t>
  </si>
  <si>
    <t xml:space="preserve"> 13.1.12</t>
  </si>
  <si>
    <t>LUVA SIMPLES, PVC, SERIE R, ÁGUA PLUVIAL, DN 150 MM, JUNTA ELÁSTICA, FORNECIDO E INSTALADO EM CONDUTORES VERTICAIS DE ÁGUAS PLUVIAIS. AF_06/2022</t>
  </si>
  <si>
    <t xml:space="preserve"> 13.1.13</t>
  </si>
  <si>
    <t>REDUÇÃO EXCÊNTRICA, PVC, SERIE R, ÁGUA PLUVIAL, DN 150 X 100 MM, JUNTA ELÁSTICA, FORNECIDO E INSTALADO EM CONDUTORES VERTICAIS DE ÁGUAS PLUVIAIS. AF_06/2022</t>
  </si>
  <si>
    <t xml:space="preserve"> 13.2</t>
  </si>
  <si>
    <t>ACESSÓRIOS</t>
  </si>
  <si>
    <t xml:space="preserve"> 13.2.1</t>
  </si>
  <si>
    <t>C1436</t>
  </si>
  <si>
    <t>GRELHA DE FERRO P/ CALHAS E CAIXAS</t>
  </si>
  <si>
    <t xml:space="preserve"> 13.2.2</t>
  </si>
  <si>
    <t>C4843</t>
  </si>
  <si>
    <t>CAIXA EM ALVENARIA TIJOLO FURADO, ESP. = 10cm ( 60x 60x60cm), LASTRO DE BRITA, EXCETO ESCAVAÇÃO E TAMPA</t>
  </si>
  <si>
    <t xml:space="preserve"> 14</t>
  </si>
  <si>
    <t>INSTALAÇÃO SANITÁRIA</t>
  </si>
  <si>
    <t xml:space="preserve"> 14.1</t>
  </si>
  <si>
    <t>JOELHO 45 GRAUS, PVC, SERIE NORMAL, ESGOTO PREDIAL, DN 50 MM, JUNTA ELÁSTICA, FORNECIDO E INSTALADO EM RAMAL DE DESCARGA OU RAMAL DE ESGOTO SANITÁRIO. AF_08/2022</t>
  </si>
  <si>
    <t>TUBULAÇÕES E CONEXÕES</t>
  </si>
  <si>
    <t xml:space="preserve"> 14.1.1</t>
  </si>
  <si>
    <t>TUBO PVC, SERIE NORMAL, ESGOTO PREDIAL, DN 40 MM, FORNECIDO E INSTALADO EM RAMAL DE DESCARGA OU RAMAL DE ESGOTO SANITÁRIO. AF_08/2022</t>
  </si>
  <si>
    <t xml:space="preserve"> 14.1.2</t>
  </si>
  <si>
    <t>TUBO PVC, SERIE NORMAL, ESGOTO PREDIAL, DN 50 MM, FORNECIDO E INSTALADO EM RAMAL DE DESCARGA OU RAMAL DE ESGOTO SANITÁRIO. AF_08/2022</t>
  </si>
  <si>
    <t xml:space="preserve"> 14.1.3</t>
  </si>
  <si>
    <t>TUBO PVC, SÉRIE R, ÁGUA PLUVIAL, DN 75 MM, FORNECIDO E INSTALADO EM RAMAL DE ENCAMINHAMENTO. AF_06/2022</t>
  </si>
  <si>
    <t xml:space="preserve"> 14.1.4</t>
  </si>
  <si>
    <t>TUBO PVC, SERIE NORMAL, ESGOTO PREDIAL, DN 100 MM, FORNECIDO E INSTALADO EM RAMAL DE DESCARGA OU RAMAL DE ESGOTO SANITÁRIO. AF_08/2022</t>
  </si>
  <si>
    <t xml:space="preserve"> 14.1.5</t>
  </si>
  <si>
    <t>TUBO PVC, SERIE NORMAL, ESGOTO PREDIAL, DN 150 MM, FORNECIDO E INSTALADO EM SUBCOLETOR AÉREO DE ESGOTO SANITÁRIO. AF_08/2022</t>
  </si>
  <si>
    <t xml:space="preserve"> 14.1.6</t>
  </si>
  <si>
    <t>JOELHO 45 GRAUS, PVC, SERIE NORMAL, ESGOTO PREDIAL, DN 40 MM, JUNTA SOLDÁVEL, FORNECIDO E INSTALADO EM RAMAL DE DESCARGA OU RAMAL DE ESGOTO SANITÁRIO. AF_08/2022</t>
  </si>
  <si>
    <t xml:space="preserve"> 14.1.7</t>
  </si>
  <si>
    <t>JOELHO 45 GRAUS, PVC, SERIE NORMAL, ESGOTO PREDIAL, DN 75 MM, JUNTA ELÁSTICA, FORNECIDO E INSTALADO EM RAMAL DE DESCARGA OU RAMAL DE ESGOTO SANITÁRIO. AF_08/2022</t>
  </si>
  <si>
    <t xml:space="preserve"> 14.1.8</t>
  </si>
  <si>
    <t>JOELHO 45 GRAUS, PVC, SERIE NORMAL, ESGOTO PREDIAL, DN 100 MM, JUNTA ELÁSTICA, FORNECIDO E INSTALADO EM RAMAL DE DESCARGA OU RAMAL DE ESGOTO SANITÁRIO. AF_08/2022</t>
  </si>
  <si>
    <t xml:space="preserve"> 14.1.9</t>
  </si>
  <si>
    <t>JOELHO 90 GRAUS, PVC, SERIE NORMAL, ESGOTO PREDIAL, DN 40 MM, JUNTA SOLDÁVEL, FORNECIDO E INSTALADO EM RAMAL DE DESCARGA OU RAMAL DE ESGOTO SANITÁRIO. AF_08/2022</t>
  </si>
  <si>
    <t xml:space="preserve"> 14.1.10</t>
  </si>
  <si>
    <t>JOELHO 90 GRAUS, PVC, SERIE NORMAL, ESGOTO PREDIAL, DN 50 MM, JUNTA ELÁSTICA, FORNECIDO E INSTALADO EM RAMAL DE DESCARGA OU RAMAL DE ESGOTO SANITÁRIO. AF_08/2022</t>
  </si>
  <si>
    <t xml:space="preserve"> 14.1.11</t>
  </si>
  <si>
    <t>JUNÇÃO SIMPLES, PVC, SERIE NORMAL, ESGOTO PREDIAL, DN 100 X 100 MM, JUNTA ELÁSTICA, FORNECIDO E INSTALADO EM PRUMADA DE ESGOTO SANITÁRIO OU VENTILAÇÃO. AF_08/2022</t>
  </si>
  <si>
    <t xml:space="preserve"> 14.1.12</t>
  </si>
  <si>
    <t xml:space="preserve"> 14.1.13</t>
  </si>
  <si>
    <t xml:space="preserve"> 14.1.14</t>
  </si>
  <si>
    <t>JUNÇÃO SIMPLES, PVC, SERIE NORMAL, ESGOTO PREDIAL, DN 50 X 50 MM, JUNTA ELÁSTICA, FORNECIDO E INSTALADO EM RAMAL DE DESCARGA OU RAMAL DE ESGOTO SANITÁRIO. AF_08/2022</t>
  </si>
  <si>
    <t xml:space="preserve"> 14.1.15</t>
  </si>
  <si>
    <t xml:space="preserve"> 14.1.16</t>
  </si>
  <si>
    <t>JUNÇÃO SIMPLES, PVC, SERIE NORMAL, ESGOTO PREDIAL, DN 75 X 75 MM, JUNTA ELÁSTICA, FORNECIDO E INSTALADO EM RAMAL DE DESCARGA OU RAMAL DE ESGOTO SANITÁRIO. AF_08/2022</t>
  </si>
  <si>
    <t xml:space="preserve"> 14.1.17</t>
  </si>
  <si>
    <t xml:space="preserve"> 14.1.18</t>
  </si>
  <si>
    <t>C0678</t>
  </si>
  <si>
    <t>CAP (TAMPÃO) OU PLUG (BUJÃO) PVC P/ESGOTO D=100mm SOLD.</t>
  </si>
  <si>
    <t xml:space="preserve"> 14.1.19</t>
  </si>
  <si>
    <t xml:space="preserve"> 14.1.20</t>
  </si>
  <si>
    <t>CURVA CURTA 90 GRAUS, PVC, SERIE NORMAL, ESGOTO PREDIAL, DN 40 MM, JUNTA SOLDÁVEL, FORNECIDO E INSTALADO EM RAMAL DE DESCARGA OU RAMAL DE ESGOTO SANITÁRIO. AF_08/2022</t>
  </si>
  <si>
    <t xml:space="preserve"> 14.1.21</t>
  </si>
  <si>
    <t xml:space="preserve"> 14.1.22</t>
  </si>
  <si>
    <t>REDUÇÃO EXCÊNTRICA, PVC, SERIE R, ÁGUA PLUVIAL, DN 100 X 75 MM, JUNTA ELÁSTICA, FORNECIDO E INSTALADO EM RAMAL DE ENCAMINHAMENTO. AF_06/2022</t>
  </si>
  <si>
    <t xml:space="preserve"> 14.1.23</t>
  </si>
  <si>
    <t>REDUÇÃO EXCÊNTRICA, PVC, SERIE R, ÁGUA PLUVIAL, DN 75 X 50 MM, JUNTA ELÁSTICA, FORNECIDO E INSTALADO EM RAMAL DE ENCAMINHAMENTO. AF_06/2022</t>
  </si>
  <si>
    <t xml:space="preserve"> 14.1.24</t>
  </si>
  <si>
    <t>TE, PVC, SERIE NORMAL, ESGOTO PREDIAL, DN 50 X 50 MM, JUNTA ELÁSTICA, FORNECIDO E INSTALADO EM PRUMADA DE ESGOTO SANITÁRIO OU VENTILAÇÃO. AF_08/2022</t>
  </si>
  <si>
    <t xml:space="preserve"> 14.1.25</t>
  </si>
  <si>
    <t>TE, PVC, SERIE NORMAL, ESGOTO PREDIAL, DN 40 X 40 MM, JUNTA SOLDÁVEL, FORNECIDO E INSTALADO EM RAMAL DE DESCARGA OU RAMAL DE ESGOTO SANITÁRIO. AF_08/2022</t>
  </si>
  <si>
    <t xml:space="preserve"> 14.1.26</t>
  </si>
  <si>
    <t>CAIXA SIFONADA, PVC, DN 100 X 100 X 50 MM, JUNTA ELÁSTICA, FORNECIDA E INSTALADA EM RAMAL DE DESCARGA OU EM RAMAL DE ESGOTO SANITÁRIO. AF_08/2022</t>
  </si>
  <si>
    <t xml:space="preserve"> 14.1.27</t>
  </si>
  <si>
    <t>CAIXA SIFONADA, PVC, DN 150 X 185 X 75 MM, JUNTA ELÁSTICA, FORNECIDA E INSTALADA EM RAMAL DE DESCARGA OU EM RAMAL DE ESGOTO SANITÁRIO. AF_08/2022</t>
  </si>
  <si>
    <t xml:space="preserve"> 14.1.28</t>
  </si>
  <si>
    <t>CAIXA SIFONADA, PVC, DN 100 X 100 X 50 MM, FORNECIDA E INSTALADA EM RAMAIS DE ENCAMINHAMENTO DE ÁGUA PLUVIAL. AF_06/2022</t>
  </si>
  <si>
    <t xml:space="preserve"> 14.1.29</t>
  </si>
  <si>
    <t>CAIXA SIFONADA, PVC, DN 150 X 185 X 75 MM, FORNECIDA E INSTALADA EM RAMAIS DE ENCAMINHAMENTO DE ÁGUA PLUVIAL. AF_06/2022</t>
  </si>
  <si>
    <t xml:space="preserve"> 14.1.30</t>
  </si>
  <si>
    <t xml:space="preserve"> 14.1.31</t>
  </si>
  <si>
    <t>C0609</t>
  </si>
  <si>
    <t>CAIXA EM ALVENARIA (60X60X60cm) DE 1/2 TIJOLO COMUM, LASTRO DE CONCRETO E TAMPA DE CONCRETO</t>
  </si>
  <si>
    <t xml:space="preserve"> 14.1.32</t>
  </si>
  <si>
    <t>POÇO DE INSPEÇÃO CIRCULAR PARA ESGOTO, EM CONCRETO PRÉ-MOLDADO, DIÂMETRO INTERNO = 0,60 M, PROFUNDIDADE = 0,90 M, EXCLUINDO TAMPÃO. AF_12/2020</t>
  </si>
  <si>
    <t xml:space="preserve"> 14.1.33</t>
  </si>
  <si>
    <t>SIFÃO DO TIPO FLEXÍVEL EM PVC 1  X 1.1/2  - FORNECIMENTO E INSTALAÇÃO. AF_01/2020</t>
  </si>
  <si>
    <t xml:space="preserve"> 14.2</t>
  </si>
  <si>
    <t>UNIDADE DE TRATAMENTO</t>
  </si>
  <si>
    <t xml:space="preserve"> 14.2.1</t>
  </si>
  <si>
    <t>TANQUE SÉPTICO RETANGULAR, EM ALVENARIA COM BLOCOS DE CONCRETO, DIMENSÕES INTERNAS: 1,6 X 4,6 X H=2,4 M, VOLUME ÚTIL: 14720 L (PARA 105 CONTRIBUINTES). AF_12/2020</t>
  </si>
  <si>
    <t xml:space="preserve"> 14.2.2</t>
  </si>
  <si>
    <t>FILTRO ANAERÓBIO RETANGULAR, EM ALVENARIA COM BLOCOS DE CONCRETO, DIMENSÕES INTERNAS: 1,4 X 3,0 X H=1,67 M, VOLUME ÚTIL: 5040 L (PARA 32 CONTRIBUINTES). AF_12/2020</t>
  </si>
  <si>
    <t xml:space="preserve"> 14.2.3</t>
  </si>
  <si>
    <t>SUMIDOURO CIRCULAR, EM CONCRETO PRÉ-MOLDADO, DIÂMETRO INTERNO = 2,88 M, ALTURA INTERNA = 3,0 M, ÁREA DE INFILTRAÇÃO: 31,4 M² (PARA 12 CONTRIBUINTES). AF_12/2020</t>
  </si>
  <si>
    <t xml:space="preserve"> 14.3</t>
  </si>
  <si>
    <t>VENTILAÇÃO</t>
  </si>
  <si>
    <t xml:space="preserve"> 14.3.1</t>
  </si>
  <si>
    <t xml:space="preserve"> 14.3.2</t>
  </si>
  <si>
    <t xml:space="preserve"> 14.3.3</t>
  </si>
  <si>
    <t xml:space="preserve"> 14.3.4</t>
  </si>
  <si>
    <t xml:space="preserve"> 14.3.5</t>
  </si>
  <si>
    <t xml:space="preserve"> 14.3.6</t>
  </si>
  <si>
    <t>JOELHO 90 GRAUS, PVC, SERIE NORMAL, ESGOTO PREDIAL, DN 75 MM, JUNTA ELÁSTICA, FORNECIDO E INSTALADO EM RAMAL DE DESCARGA OU RAMAL DE ESGOTO SANITÁRIO. AF_08/2022</t>
  </si>
  <si>
    <t xml:space="preserve"> 14.3.7</t>
  </si>
  <si>
    <t>JUNÇÃO SIMPLES, PVC, SERIE R, ÁGUA PLUVIAL, DN 75 X 75 MM, JUNTA ELÁSTICA, FORNECIDO E INSTALADO EM CONDUTORES VERTICAIS DE ÁGUAS PLUVIAIS. AF_06/2022</t>
  </si>
  <si>
    <t>LUVA SIMPLES, PVC, SERIE NORMAL, ESGOTO PREDIAL, DN 50 MM, JUNTA ELÁSTICA, FORNECIDO E INSTALADO EM RAMAL DE DESCARGA OU RAMAL DE ESGOTO SANITÁRIO. AF_08/2022</t>
  </si>
  <si>
    <t xml:space="preserve"> 14.3.8</t>
  </si>
  <si>
    <t xml:space="preserve"> 14.3.9</t>
  </si>
  <si>
    <t>C4822</t>
  </si>
  <si>
    <t>TERMINAL DE VENTILAÇÃO PVC 50MM</t>
  </si>
  <si>
    <t xml:space="preserve"> 14.3.10</t>
  </si>
  <si>
    <t>C4823</t>
  </si>
  <si>
    <t>TERMINAL DE VENTILACAO PVC 75 MM</t>
  </si>
  <si>
    <t xml:space="preserve"> 14.3.11</t>
  </si>
  <si>
    <t>TÊ, PVC, SERIE R, ÁGUA PLUVIAL, DN 100 X 75 MM, JUNTA ELÁSTICA, FORNECIDO E INSTALADO EM CONDUTORES VERTICAIS DE ÁGUAS PLUVIAIS. AF_06/2022</t>
  </si>
  <si>
    <t xml:space="preserve"> 14.3.12</t>
  </si>
  <si>
    <t xml:space="preserve"> 14.3.13</t>
  </si>
  <si>
    <t>TE, PVC, SERIE NORMAL, ESGOTO PREDIAL, DN 50 X 50 MM, JUNTA ELÁSTICA, FORNECIDO E INSTALADO EM RAMAL DE DESCARGA OU RAMAL DE ESGOTO SANITÁRIO. AF_08/2022</t>
  </si>
  <si>
    <t xml:space="preserve"> 14.3.14</t>
  </si>
  <si>
    <t>TÊ, PVC, SERIE R, ÁGUA PLUVIAL, DN 75 X 75 MM, JUNTA ELÁSTICA, FORNECIDO E INSTALADO EM CONDUTORES VERTICAIS DE ÁGUAS PLUVIAIS. AF_06/2022</t>
  </si>
  <si>
    <t xml:space="preserve"> 14.3.15</t>
  </si>
  <si>
    <t xml:space="preserve"> 15</t>
  </si>
  <si>
    <t>LOUÇAS, ACESSÓRIOS E METAIS</t>
  </si>
  <si>
    <t xml:space="preserve"> 15.1</t>
  </si>
  <si>
    <t>VASO SANITARIO SIFONADO CONVENCIONAL COM LOUÇA BRANCA, INCLUSO CONJUNTO DE LIGAÇÃO PARA BACIA SANITÁRIA AJUSTÁVEL - FORNECIMENTO E INSTALAÇÃO. AF_10/2016</t>
  </si>
  <si>
    <t xml:space="preserve"> 15.2</t>
  </si>
  <si>
    <t>VÁLVULA DE DESCARGA METÁLICA, BASE 1 1/2", ACABAMENTO METALICO CROMADO - FORNECIMENTO E INSTALAÇÃO. AF_08/2021</t>
  </si>
  <si>
    <t xml:space="preserve"> 15.3</t>
  </si>
  <si>
    <t>MICTÓRIO SIFONADO LOUÇA BRANCA – PADRÃO MÉDIO – FORNECIMENTO E INSTALAÇÃO. AF_01/2020</t>
  </si>
  <si>
    <t xml:space="preserve"> 15.4</t>
  </si>
  <si>
    <t>CUBA DE EMBUTIR OVAL EM LOUÇA BRANCA, 35 X 50CM OU EQUIVALENTE, INCLUSO VÁLVULA EM METAL CROMADO E SIFÃO FLEXÍVEL EM PVC - FORNECIMENTO E INSTALAÇÃO. AF_01/2020</t>
  </si>
  <si>
    <t xml:space="preserve"> 15.5</t>
  </si>
  <si>
    <t>CUBA DE EMBUTIR RETANGULAR DE AÇO INOXIDÁVEL, 46 X 30 X 12 CM - FORNECIMENTO E INSTALAÇÃO. AF_01/2020</t>
  </si>
  <si>
    <t xml:space="preserve"> 15.6</t>
  </si>
  <si>
    <t xml:space="preserve"> 15.7</t>
  </si>
  <si>
    <t>CUBA DE EMBUTIR RETANGULAR DE AÇO INOXIDÁVEL, 56 X 33 X 12 CM - FORNECIMENTO E INSTALAÇÃO. AF_01/2020</t>
  </si>
  <si>
    <t xml:space="preserve"> 15.8</t>
  </si>
  <si>
    <t>LAVATÓRIO LOUÇA BRANCA SUSPENSO, 29,5 X 39CM OU EQUIVALENTE, PADRÃO POPULAR - FORNECIMENTO E INSTALAÇÃO. AF_01/2020</t>
  </si>
  <si>
    <t xml:space="preserve"> 15.9</t>
  </si>
  <si>
    <t xml:space="preserve"> 15.10</t>
  </si>
  <si>
    <t xml:space="preserve">LAVATORIO / CUBA DE SOBREPOR, RETANGULAR, DE LOUCA COLORIDA, COM LADRAO, DIMENSOES *52 X 45* CM (L X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</si>
  <si>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15.11</t>
  </si>
  <si>
    <t>TANQUE DE LOUÇA BRANCA COM COLUNA, 30L OU EQUIVALENTE - FORNECIMENTO E INSTALAÇÃO. AF_01/2020</t>
  </si>
  <si>
    <t xml:space="preserve"> 15.12</t>
  </si>
  <si>
    <t>CHUVEIRO ELÉTRICO COMUM CORPO PLÁSTICO, TIPO DUCHA – FORNECIMENTO E INSTALAÇÃO. AF_01/2020</t>
  </si>
  <si>
    <t xml:space="preserve"> 15.13</t>
  </si>
  <si>
    <t>PAPELEIRA DE PAREDE EM METAL CROMADO SEM TAMPA, INCLUSO FIXAÇÃO. AF_01/2020</t>
  </si>
  <si>
    <t xml:space="preserve"> 15.14</t>
  </si>
  <si>
    <t>SABONETEIRA PLASTICA TIPO DISPENSER PARA SABONETE LIQUIDO COM RESERVATORIO 800 A 1500 ML, INCLUSO FIXAÇÃO. AF_01/2020</t>
  </si>
  <si>
    <t xml:space="preserve"> 15.15</t>
  </si>
  <si>
    <t>C1151</t>
  </si>
  <si>
    <t>DUCHA P/ WC CROMADO (INSTALADO)</t>
  </si>
  <si>
    <t xml:space="preserve"> 15.16</t>
  </si>
  <si>
    <t>C2507</t>
  </si>
  <si>
    <t>TORNEIRA ELÉTRICA AUTOMÁTICA 220V-2800W (INSTALADO)</t>
  </si>
  <si>
    <t xml:space="preserve"> 15.17</t>
  </si>
  <si>
    <t>TORNEIRA CROMADA DE MESA, 1/2” OU 3/4”, PARA LAVATÓRIO, PADRÃO MÉDIO - FORNECIMENTO E INSTALAÇÃO. AF_01/2020</t>
  </si>
  <si>
    <t xml:space="preserve"> 15.18</t>
  </si>
  <si>
    <t>TORNEIRA CROMADA TUBO MÓVEL, DE PAREDE, 1/2” OU 3/4”, PARA PIA DE COZINHA, PADRÃO MÉDIO - FORNECIMENTO E INSTALAÇÃO. AF_01/2020</t>
  </si>
  <si>
    <t xml:space="preserve"> 15.19</t>
  </si>
  <si>
    <t xml:space="preserve">TORNEIRA METALICA CROMADA DE MESA, PARA LAVATORIO, TEMPORIZADA PRESSAO FECHAMENTO AUTOMATICO, BICA BAIXA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</si>
  <si>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15.20</t>
  </si>
  <si>
    <t xml:space="preserve"> 15.21</t>
  </si>
  <si>
    <t xml:space="preserve"> 15.22</t>
  </si>
  <si>
    <t xml:space="preserve"> 15.23</t>
  </si>
  <si>
    <t xml:space="preserve">CABIDE/GANCHO DE BANHEIRO SIMPLES EM METAL CROMADO  </t>
  </si>
  <si>
    <t xml:space="preserve"> 15.24</t>
  </si>
  <si>
    <t>BARRA DE APOIO RETA, EM ACO INOX POLIDO, COMPRIMENTO 80 CM,  FIXADA NA PAREDE - FORNECIMENTO E INSTALAÇÃO. AF_01/2020</t>
  </si>
  <si>
    <t xml:space="preserve"> 15.25</t>
  </si>
  <si>
    <t>BARRA DE APOIO RETA, EM ACO INOX POLIDO, COMPRIMENTO 70 CM,  FIXADA NA PAREDE - FORNECIMENTO E INSTALAÇÃO. AF_01/2020</t>
  </si>
  <si>
    <t xml:space="preserve"> 15.26</t>
  </si>
  <si>
    <t xml:space="preserve"> 15.27</t>
  </si>
  <si>
    <t>BARRA DE APOIO EM "L", EM ACO INOX POLIDO 70 X 70 CM, FIXADA NA PAREDE - FORNECIMENTO E INSTALACAO. AF_01/2020</t>
  </si>
  <si>
    <t xml:space="preserve"> 15.28</t>
  </si>
  <si>
    <t>BANCO ARTICULADO, EM ACO INOX, PARA PCD, FIXADO NA PAREDE - FORNECIMENTO E INSTALAÇÃO. AF_01/2020</t>
  </si>
  <si>
    <t xml:space="preserve"> 15.29</t>
  </si>
  <si>
    <t>VALVULA DE DESCARGA EM METAL CROMADO PARA MICTORIO COM ACIONAMENTO POR PRESSAO E FECHAMENTO AUTOMATICO</t>
  </si>
  <si>
    <t xml:space="preserve"> 15.30</t>
  </si>
  <si>
    <t>REGISTRO DE PRESSÃO BRUTO, LATÃO, ROSCÁVEL, 1/2", COM ACABAMENTO E CANOPLA CROMADOS - FORNECIMENTO E INSTALAÇÃO. AF_08/2021</t>
  </si>
  <si>
    <t xml:space="preserve"> 15.31</t>
  </si>
  <si>
    <t xml:space="preserve"> 15.32</t>
  </si>
  <si>
    <t>VÁLVULA EM METAL CROMADO 1.1/2” X 1.1/2” PARA TANQUE OU LAVATÓRIO, COM OU SEM LADRÃO - FORNECIMENTO E INSTALAÇÃO. AF_01/2020</t>
  </si>
  <si>
    <t xml:space="preserve"> 15.33</t>
  </si>
  <si>
    <t>VÁLVULA EM METAL CROMADO TIPO AMERICANA 3.1/2” X 1.1/2” PARA PIA - FORNECIMENTO E INSTALAÇÃO. AF_01/2020</t>
  </si>
  <si>
    <t xml:space="preserve"> 15.34</t>
  </si>
  <si>
    <t>ENGATE FLEXÍVEL EM INOX, 1/2  X 40CM - FORNECIMENTO E INSTALAÇÃO. AF_01/2020</t>
  </si>
  <si>
    <t xml:space="preserve"> 15.35</t>
  </si>
  <si>
    <t xml:space="preserve"> 16</t>
  </si>
  <si>
    <t>INSTALAÇÃO DE GÁS COMBUSTÍVEL</t>
  </si>
  <si>
    <t xml:space="preserve"> 16.1</t>
  </si>
  <si>
    <t xml:space="preserve"> 16.2</t>
  </si>
  <si>
    <t>TUBO DE AÇO GALVANIZADO COM COSTURA, CLASSE MÉDIA, CONEXÃO ROSQUEADA, DN 20 (3/4"), INSTALADO EM RAMAIS E SUB-RAMAIS DE GÁS - FORNECIMENTO E INSTALAÇÃO. AF_10/2020</t>
  </si>
  <si>
    <t xml:space="preserve"> 16.3</t>
  </si>
  <si>
    <t>CURVA 90 GRAUS, EM AÇO, CONEXÃO SOLDADA, DN 20 (3/4"), INSTALADO EM RAMAIS E SUB-RAMAIS DE GÁS - FORNECIMENTO E INSTALAÇÃO. AF_10/2020</t>
  </si>
  <si>
    <t xml:space="preserve"> 16.4</t>
  </si>
  <si>
    <t>TÊ, EM AÇO, CONEXÃO SOLDADA, DN 20 (3/4"), INSTALADO EM RAMAIS E SUB-RAMAIS DE GÁS - FORNECIMENTO E INSTALAÇÃO. AF_10/2020</t>
  </si>
  <si>
    <t xml:space="preserve"> 16.5</t>
  </si>
  <si>
    <t>CURVA EM COBRE, DN 15 MM, 45 GRAUS, SEM ANEL DE SOLDA, BOLSA X BOLSA, INSTALADO EM RAMAL DE DISTRIBUIÇÃO DE HIDRÁULICA PREDIAL - FORNECIMENTO E INSTALAÇÃO. AF_04/2022</t>
  </si>
  <si>
    <t xml:space="preserve"> 16.6</t>
  </si>
  <si>
    <t>VÁLVULA DE ESFERA BRUTA, BRONZE, ROSCÁVEL, 3/4'' - FORNECIMENTO E INSTALAÇÃO. AF_08/2021</t>
  </si>
  <si>
    <t xml:space="preserve"> 16.7</t>
  </si>
  <si>
    <t>TUBO DE COBRE CLASSE "I", DN = 3/4 " (22 MM), PARA INSTALACOES INDUSTRIAIS DE ALTA PRESSAO E VAPOR</t>
  </si>
  <si>
    <t xml:space="preserve"> 16.8</t>
  </si>
  <si>
    <t xml:space="preserve"> 17</t>
  </si>
  <si>
    <t>SISTEMA DE PROTEÇÃO CONTRA INCÊNDIO</t>
  </si>
  <si>
    <t xml:space="preserve"> 17.1</t>
  </si>
  <si>
    <t>EXTINTOR</t>
  </si>
  <si>
    <t xml:space="preserve"> 17.1.1</t>
  </si>
  <si>
    <t>EXTINTOR DE INCÊNDIO PORTÁTIL COM CARGA DE PQS DE 6 KG, CLASSE BC - FORNECIMENTO E INSTALAÇÃO. AF_10/2020_P</t>
  </si>
  <si>
    <t xml:space="preserve"> 17.1.2</t>
  </si>
  <si>
    <t>EXTINTOR DE INCÊNDIO PORTÁTIL COM CARGA DE CO2 DE 6 KG, CLASSE BC - FORNECIMENTO E INSTALAÇÃO. AF_10/2020_P</t>
  </si>
  <si>
    <t xml:space="preserve"> 17.2</t>
  </si>
  <si>
    <t>FERRO MALEÁVEL CLASSE 10</t>
  </si>
  <si>
    <t xml:space="preserve"> 17.2.1</t>
  </si>
  <si>
    <t>COTOVELO 90 GRAUS, EM FERRO GALVANIZADO, CONEXÃO ROSQUEADA, DN 65 (2 1/2”), INSTALADO EM RESERVAÇÃO DE ÁGUA DE EDIFICAÇÃO QUE POSSUA RESERVATÓRIO DE FIBRA/FIBROCIMENTO – FORNECIMENTO E INSTALAÇÃO. AF_06/2016</t>
  </si>
  <si>
    <t xml:space="preserve"> 17.2.2</t>
  </si>
  <si>
    <t>CURVA 90 GRAUS, EM AÇO, CONEXÃO SOLDADA, DN 65 (2 1/2"), INSTALADO EM REDE DE ALIMENTAÇÃO PARA HIDRANTE - FORNECIMENTO E INSTALAÇÃO. AF_10/2020</t>
  </si>
  <si>
    <t xml:space="preserve"> 17.2.3</t>
  </si>
  <si>
    <t>NIPLE, EM FERRO GALVANIZADO, DN 65 (2 1/2"), CONEXÃO ROSQUEADA, INSTALADO EM REDE DE ALIMENTAÇÃO PARA HIDRANTE - FORNECIMENTO E INSTALAÇÃO. AF_10/2020</t>
  </si>
  <si>
    <t xml:space="preserve"> 17.2.4</t>
  </si>
  <si>
    <t>TUBO DE AÇO GALVANIZADO COM COSTURA, CLASSE MÉDIA, DN 65 (2 1/2"), CONEXÃO ROSQUEADA, INSTALADO EM REDE DE ALIMENTAÇÃO PARA HIDRANTE - FORNECIMENTO E INSTALAÇÃO. AF_10/2020</t>
  </si>
  <si>
    <t xml:space="preserve"> 17.2.5</t>
  </si>
  <si>
    <t>TÊ, EM FERRO GALVANIZADO, CONEXÃO ROSQUEADA, DN 65 (2 1/2"), INSTALADO EM REDE DE ALIMENTAÇÃO PARA HIDRANTE - FORNECIMENTO E INSTALAÇÃO. AF_10/2020</t>
  </si>
  <si>
    <t xml:space="preserve"> 17.2.6</t>
  </si>
  <si>
    <t>UNIÃO, EM FERRO GALVANIZADO, DN 65 (2 1/2"), CONEXÃO ROSQUEADA, INSTALADO EM REDE DE ALIMENTAÇÃO PARA HIDRANTE - FORNECIMENTO E INSTALAÇÃO. AF_10/2020</t>
  </si>
  <si>
    <t xml:space="preserve"> 17.2.7</t>
  </si>
  <si>
    <t>ADAPTADOR CURTO COM BOLSA E ROSCA PARA REGISTRO, PVC, SOLDÁVEL, DN 50 MM X 1 1/2 , INSTALADO EM RESERVAÇÃO DE ÁGUA DE EDIFICAÇÃO QUE POSSUA RESERVATÓRIO DE FIBRA/FIBROCIMENTO   FORNECIMENTO E INSTALAÇÃO. AF_06/2016</t>
  </si>
  <si>
    <t xml:space="preserve"> 17.3</t>
  </si>
  <si>
    <t>METAIS</t>
  </si>
  <si>
    <t xml:space="preserve"> 17.3.1</t>
  </si>
  <si>
    <t>REGISTRO DE GAVETA BRUTO, LATÃO, ROSCÁVEL, 2 1/2" - FORNECIMENTO E INSTALAÇÃO. AF_08/2021</t>
  </si>
  <si>
    <t xml:space="preserve"> 17.3.2</t>
  </si>
  <si>
    <t>VÁLVULA DE RETENÇÃO HORIZONTAL, DE BRONZE, ROSCÁVEL, 2 1/2" - FORNECIMENTO E INSTALAÇÃO. AF_08/2021</t>
  </si>
  <si>
    <t xml:space="preserve"> 17.3.3</t>
  </si>
  <si>
    <t xml:space="preserve"> 17.4</t>
  </si>
  <si>
    <t>HIDRANTES</t>
  </si>
  <si>
    <t xml:space="preserve"> 17.4.1</t>
  </si>
  <si>
    <t>ABRIGO PARA HIDRANTE, 90X60X17CM, COM REGISTRO GLOBO ANGULAR 45 GRAUS 2 1/2", ADAPTADOR STORZ 2 1/2", MANGUEIRA DE INCÊNDIO 20M, REDUÇÃO 2 1/2" X 1 1/2" E ESGUICHO EM LATÃO 1 1/2" - FORNECIMENTO E INSTALAÇÃO. AF_10/2020</t>
  </si>
  <si>
    <t xml:space="preserve"> 17.4.2</t>
  </si>
  <si>
    <t>TAMPA PARA CAIXA TIPO R1, EM FERRO FUNDIDO, DIMENSÕES INTERNAS: 0,40 X 0,60 M - FORNECIMENTO E INSTALAÇÃO. AF_12/2020</t>
  </si>
  <si>
    <t xml:space="preserve"> 17.4.3</t>
  </si>
  <si>
    <t>TAMPAO COM CORRENTE, EM LATAO, ENGATE RAPIDO 2 1/2", PARA INSTALACAO PREDIAL DE COMBATE A INCENDIO</t>
  </si>
  <si>
    <t xml:space="preserve"> 17.4.4</t>
  </si>
  <si>
    <t>ADAPTADOR HIDRANTE MANGUEIRA 2.1/2"</t>
  </si>
  <si>
    <t xml:space="preserve"> 17.4.5</t>
  </si>
  <si>
    <t>C1456</t>
  </si>
  <si>
    <t>HIDRANTE C/REGISTRO GLOBO ANGULAR  D= 65mm (2 1/2")</t>
  </si>
  <si>
    <t xml:space="preserve"> 17.5</t>
  </si>
  <si>
    <t>ALARME MANUAL</t>
  </si>
  <si>
    <t xml:space="preserve"> 17.5.1</t>
  </si>
  <si>
    <t>CAIXA RETANGULAR 4" X 4" MÉDIA (1,30 M DO PISO), PVC, INSTALADA EM PAREDE - FORNECIMENTO E INSTALAÇÃO. AF_12/2015</t>
  </si>
  <si>
    <t xml:space="preserve"> 17.5.2</t>
  </si>
  <si>
    <t>CAIXA RETANGULAR 4" X 2" MÉDIA (1,30 M DO PISO), PVC, INSTALADA EM PAREDE - FORNECIMENTO E INSTALAÇÃO. AF_12/2015</t>
  </si>
  <si>
    <t xml:space="preserve"> 17.5.3</t>
  </si>
  <si>
    <t>I2167</t>
  </si>
  <si>
    <t>TUBO AÇO GALVANIZADO DE 20MM (3/4')</t>
  </si>
  <si>
    <t xml:space="preserve"> 17.5.4</t>
  </si>
  <si>
    <t>CENTRAL DE ALARME INCENDIO ENDER CIE1060</t>
  </si>
  <si>
    <t>PC</t>
  </si>
  <si>
    <t xml:space="preserve"> 17.5.5</t>
  </si>
  <si>
    <t>ACIONADOR MANUAL ENDERECAVEL AME 521</t>
  </si>
  <si>
    <t xml:space="preserve"> 17.5.6</t>
  </si>
  <si>
    <t>C4042</t>
  </si>
  <si>
    <t>ALARME SONORO/VISUAL, SIRENE 120 dB, COM ACIONADOR MANUAL, ALIMENTAÇÃO 220 VAC - INSTALADO</t>
  </si>
  <si>
    <t xml:space="preserve"> 17.5.7</t>
  </si>
  <si>
    <t>CABO BLINDADO 4VIAS (2X0,75MM+2X1,50MM) P/ALARME DE INCENDIOS</t>
  </si>
  <si>
    <t xml:space="preserve"> 17.5.8</t>
  </si>
  <si>
    <t>I6149</t>
  </si>
  <si>
    <t>CABO DE COBRE ISOLADO 750V MULTIPOLAR 2 X 1,50MM2</t>
  </si>
  <si>
    <t xml:space="preserve"> 17.5.9</t>
  </si>
  <si>
    <t>I9584</t>
  </si>
  <si>
    <t>BOTÃO DE EMERGÊNCIA - COGUMELO</t>
  </si>
  <si>
    <t xml:space="preserve"> 17.6</t>
  </si>
  <si>
    <t>OUTROS</t>
  </si>
  <si>
    <t xml:space="preserve"> 17.6.1</t>
  </si>
  <si>
    <t>LUMINÁRIA DE EMERGÊNCIA, COM 30 LÂMPADAS LED DE 2 W, SEM REATOR - FORNECIMENTO E INSTALAÇÃO. AF_02/2020</t>
  </si>
  <si>
    <t xml:space="preserve"> 17.6.2</t>
  </si>
  <si>
    <t>C1039</t>
  </si>
  <si>
    <t>DEMARCAÇÃO DE PISO À BASE DE EMULSÃO ACRÍLICA</t>
  </si>
  <si>
    <t xml:space="preserve"> 17.6.3</t>
  </si>
  <si>
    <t>BOMBA CENTRÍFUGA, TRIFÁSICA, 3 CV OU 2,96 HP, HM 34 A 40 M, Q 8,6 A 14,8 M3/H - FORNECIMENTO E INSTALAÇÃO. AF_12/2020</t>
  </si>
  <si>
    <t xml:space="preserve"> 17.6.4</t>
  </si>
  <si>
    <t xml:space="preserve">PLACA DE SINALIZACAO DE SEGURANCA CONTRA INCENDIO, FOTOLUMINESCENTE, RETANGULAR, *12 X 40* CM, EM PVC *2* MM ANTI-CHAMAS (SIMBOLOS, CORES E PICTOGRAMAS CONFORME NBR 16820)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</si>
  <si>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18</t>
  </si>
  <si>
    <t>INSTALAÇÃO ELÉTRICA - 220V</t>
  </si>
  <si>
    <t xml:space="preserve"> 18.1</t>
  </si>
  <si>
    <t>CENTRO DE DISTRIBUIÇÃO</t>
  </si>
  <si>
    <t xml:space="preserve"> 18.1.1</t>
  </si>
  <si>
    <t>QUADRO DE DISTRIBUIÇÃO DE ENERGIA EM CHAPA DE AÇO GALVANIZADO, DE EMBUTIR, COM BARRAMENTO TRIFÁSICO, PARA 18 DISJUNTORES DIN 100A - FORNECIMENTO E INSTALAÇÃO. AF_10/2020</t>
  </si>
  <si>
    <t xml:space="preserve"> 18.1.2</t>
  </si>
  <si>
    <t>QUADRO DE DISTRIBUIÇÃO DE ENERGIA EM CHAPA DE AÇO GALVANIZADO, DE EMBUTIR, COM BARRAMENTO TRIFÁSICO, PARA 24 DISJUNTORES DIN 100A - FORNECIMENTO E INSTALAÇÃO. AF_10/2020</t>
  </si>
  <si>
    <t xml:space="preserve"> 18.1.3</t>
  </si>
  <si>
    <t>QUADRO DE DISTRIBUIÇÃO DE ENERGIA EM CHAPA DE AÇO GALVANIZADO, DE EMBUTIR, COM BARRAMENTO TRIFÁSICO, PARA 40 DISJUNTORES DIN 100A - FORNECIMENTO E INSTALAÇÃO. AF_10/2020</t>
  </si>
  <si>
    <t xml:space="preserve"> 18.1.4</t>
  </si>
  <si>
    <t xml:space="preserve"> 18.1.5</t>
  </si>
  <si>
    <t>QUADRO DE MEDIÇÃO GERAL DE ENERGIA PARA 1 MEDIDOR DE SOBREPOR - FORNECIMENTO E INSTALAÇÃO. AF_10/2020</t>
  </si>
  <si>
    <t xml:space="preserve"> 18.2</t>
  </si>
  <si>
    <t>DISJUNTORES</t>
  </si>
  <si>
    <t xml:space="preserve"> 18.2.1</t>
  </si>
  <si>
    <t>DISJUNTOR MONOPOLAR TIPO DIN, CORRENTE NOMINAL DE 16A - FORNECIMENTO E INSTALAÇÃO. AF_10/2020</t>
  </si>
  <si>
    <t xml:space="preserve"> 18.2.2</t>
  </si>
  <si>
    <t xml:space="preserve"> 18.2.3</t>
  </si>
  <si>
    <t>DISJUNTOR MONOPOLAR TIPO DIN, CORRENTE NOMINAL DE 20A - FORNECIMENTO E INSTALAÇÃO. AF_10/2020</t>
  </si>
  <si>
    <t xml:space="preserve"> 18.2.4</t>
  </si>
  <si>
    <t>DISJUNTOR MONOPOLAR TIPO DIN, CORRENTE NOMINAL DE 25A - FORNECIMENTO E INSTALAÇÃO. AF_10/2020</t>
  </si>
  <si>
    <t xml:space="preserve"> 18.2.5</t>
  </si>
  <si>
    <t>DISJUNTOR MONOPOLAR TIPO DIN, CORRENTE NOMINAL DE 40A - FORNECIMENTO E INSTALAÇÃO. AF_10/2020</t>
  </si>
  <si>
    <t xml:space="preserve"> 18.2.6</t>
  </si>
  <si>
    <t>DISJUNTOR TRIPOLAR TIPO DIN, CORRENTE NOMINAL DE 10A - FORNECIMENTO E INSTALAÇÃO. AF_10/2020</t>
  </si>
  <si>
    <t xml:space="preserve"> 18.2.7</t>
  </si>
  <si>
    <t>DISJUNTOR TRIPOLAR TIPO DIN, CORRENTE NOMINAL DE 16A - FORNECIMENTO E INSTALAÇÃO. AF_10/2020</t>
  </si>
  <si>
    <t xml:space="preserve"> 18.2.8</t>
  </si>
  <si>
    <t>DISJUNTOR TRIPOLAR TIPO DIN, CORRENTE NOMINAL DE 32A - FORNECIMENTO E INSTALAÇÃO. AF_10/2020</t>
  </si>
  <si>
    <t xml:space="preserve"> 18.2.9</t>
  </si>
  <si>
    <t>DISJUNTOR TRIPOLAR TIPO DIN, CORRENTE NOMINAL DE 40A - FORNECIMENTO E INSTALAÇÃO. AF_10/2020</t>
  </si>
  <si>
    <t xml:space="preserve"> 18.2.10</t>
  </si>
  <si>
    <t>DISJUNTOR TRIPOLAR TIPO DIN, CORRENTE NOMINAL DE 50A - FORNECIMENTO E INSTALAÇÃO. AF_10/2020</t>
  </si>
  <si>
    <t xml:space="preserve"> 18.2.11</t>
  </si>
  <si>
    <t xml:space="preserve"> 18.2.12</t>
  </si>
  <si>
    <t>DISJUNTOR TERMOMAGNÉTICO TRIPOLAR , CORRENTE NOMINAL DE 125A - FORNECIMENTO E INSTALAÇÃO. AF_10/2020</t>
  </si>
  <si>
    <t xml:space="preserve"> 18.2.13</t>
  </si>
  <si>
    <t>DISJUNTOR TERMOMAGNÉTICO TRIPOLAR , CORRENTE NOMINAL DE 250A - FORNECIMENTO E INSTALAÇÃO. AF_10/2020</t>
  </si>
  <si>
    <t xml:space="preserve"> 18.2.14</t>
  </si>
  <si>
    <t>C4530</t>
  </si>
  <si>
    <t>DISJUNTOR DIFERENCIAL DR-16A - 40A, 30mA</t>
  </si>
  <si>
    <t xml:space="preserve"> 18.2.15</t>
  </si>
  <si>
    <t xml:space="preserve"> 18.2.16</t>
  </si>
  <si>
    <t xml:space="preserve"> 18.2.17</t>
  </si>
  <si>
    <t>C4562</t>
  </si>
  <si>
    <t>DISPOSITIVO DE PROTEÇÃO CONTRA SURTOS DE TENSÃO - DPS's - 40 KA/440V</t>
  </si>
  <si>
    <t xml:space="preserve"> 18.2.18</t>
  </si>
  <si>
    <t xml:space="preserve"> 18.3</t>
  </si>
  <si>
    <t>ELETROCUTOS E ACESSÓRIOS</t>
  </si>
  <si>
    <t xml:space="preserve"> 18.3.1</t>
  </si>
  <si>
    <t>ELETRODUTO FLEXÍVEL CORRUGADO, PVC, DN 25 MM (3/4"), PARA CIRCUITOS TERMINAIS, INSTALADO EM FORRO - FORNECIMENTO E INSTALAÇÃO. AF_12/2015</t>
  </si>
  <si>
    <t xml:space="preserve"> 18.3.2</t>
  </si>
  <si>
    <t>ELETRODUTO FLEXÍVEL CORRUGADO, PVC, DN 32 MM (1"), PARA CIRCUITOS TERMINAIS, INSTALADO EM FORRO - FORNECIMENTO E INSTALAÇÃO. AF_12/2015</t>
  </si>
  <si>
    <t xml:space="preserve"> 18.3.3</t>
  </si>
  <si>
    <t>ELETRODUTO FLEXÍVEL CORRUGADO, PEAD, DN 40 MM (1 1/4"), PARA CIRCUITOS TERMINAIS, INSTALADO EM PAREDE - FORNECIMENTO E INSTALAÇÃO. AF_12/2015</t>
  </si>
  <si>
    <t xml:space="preserve"> 18.3.4</t>
  </si>
  <si>
    <t>ELETRODUTO RÍGIDO ROSCÁVEL, PVC, DN 20 MM (1/2"), PARA CIRCUITOS TERMINAIS, INSTALADO EM LAJE - FORNECIMENTO E INSTALAÇÃO. AF_12/2015</t>
  </si>
  <si>
    <t xml:space="preserve"> 18.3.5</t>
  </si>
  <si>
    <t>CONDULETE DE ALUMÍNIO, TIPO B, PARA ELETRODUTO DE AÇO GALVANIZADO DN 25 MM (1''), APARENTE - FORNECIMENTO E INSTALAÇÃO. AF_11/2016_P</t>
  </si>
  <si>
    <t xml:space="preserve"> 18.3.6</t>
  </si>
  <si>
    <t>CONDULETE DE ALUMÍNIO, TIPO LR, PARA ELETRODUTO DE AÇO GALVANIZADO DN 32 MM (1 1/4''), APARENTE - FORNECIMENTO E INSTALAÇÃO. AF_11/2016_P</t>
  </si>
  <si>
    <t xml:space="preserve"> 18.3.7</t>
  </si>
  <si>
    <t>CONDULETE DE ALUMÍNIO, TIPO B, PARA ELETRODUTO DE AÇO GALVANIZADO DN 20 MM (3/4''), APARENTE - FORNECIMENTO E INSTALAÇÃO. AF_11/2016_P</t>
  </si>
  <si>
    <t xml:space="preserve"> 18.3.8</t>
  </si>
  <si>
    <t>CAIXA DE PASSAGEM METALICA DE SOBREPOR COM TAMPA PARAFUSADA, DIMENSOES 30 X 30 X 10 CM</t>
  </si>
  <si>
    <t xml:space="preserve"> 18.3.9</t>
  </si>
  <si>
    <t>C0629</t>
  </si>
  <si>
    <t>CAIXA DE PASSAGEM COM TAMPA PARAFUSADA 400X400X150mm</t>
  </si>
  <si>
    <t xml:space="preserve"> 18.3.10</t>
  </si>
  <si>
    <t>CAIXA DE PASSAGEM PARA TELEFONE 15X15X10CM (SOBREPOR), FORNECIMENTO E INSTALACAO. AF_11/2019</t>
  </si>
  <si>
    <t xml:space="preserve"> 18.3.11</t>
  </si>
  <si>
    <t xml:space="preserve"> 18.3.12</t>
  </si>
  <si>
    <t>CAIXA OCTOGONAL 3" X 3", PVC, INSTALADA EM LAJE - FORNECIMENTO E INSTALAÇÃO. AF_12/2015</t>
  </si>
  <si>
    <t xml:space="preserve"> 18.3.13</t>
  </si>
  <si>
    <t>LUVA PARA ELETRODUTO, EM ACO GALVANIZADO ELETROLITICO, DIAMETRO DE 25 MM (1")</t>
  </si>
  <si>
    <t xml:space="preserve"> 18.3.14</t>
  </si>
  <si>
    <t xml:space="preserve"> 18.3.15</t>
  </si>
  <si>
    <t>LUVA PARA ELETRODUTO, EM ACO GALVANIZADO ELETROLITICO, DIAMETRO DE 40 MM (1 1/2")</t>
  </si>
  <si>
    <t xml:space="preserve"> 18.3.16</t>
  </si>
  <si>
    <t>LUVA PARA ELETRODUTO, EM ACO GALVANIZADO ELETROLITICO, DIAMETRO DE 32 MM (1 1/4")</t>
  </si>
  <si>
    <t xml:space="preserve"> 18.3.17</t>
  </si>
  <si>
    <t>LUVA PARA ELETRODUTO, EM ACO GALVANIZADO ELETROLITICO, DIAMETRO DE 15 MM (1/2")</t>
  </si>
  <si>
    <t xml:space="preserve"> 18.3.18</t>
  </si>
  <si>
    <t>LUVA PARA ELETRODUTO, EM ACO GALVANIZADO ELETROLITICO, DIAMETRO DE 50 MM (2")</t>
  </si>
  <si>
    <t xml:space="preserve"> 18.3.19</t>
  </si>
  <si>
    <t>LUVA PARA ELETRODUTO, EM ACO GALVANIZADO ELETROLITICO, DIAMETRO DE 100 MM (4")</t>
  </si>
  <si>
    <t xml:space="preserve"> 18.3.20</t>
  </si>
  <si>
    <t>CONDULETE DE ALUMÍNIO, TIPO T, PARA ELETRODUTO DE AÇO GALVANIZADO DN 20 MM (3/4''), APARENTE - FORNECIMENTO E INSTALAÇÃO. AF_11/2016_P</t>
  </si>
  <si>
    <t xml:space="preserve"> 18.3.21</t>
  </si>
  <si>
    <t xml:space="preserve"> 18.3.22</t>
  </si>
  <si>
    <t>TUBO DE AÇO GALVANIZADO COM COSTURA, CLASSE MÉDIA, DN 40 (1 1/2"), CONEXÃO ROSQUEADA, INSTALADO EM REDE DE ALIMENTAÇÃO PARA HIDRANTE - FORNECIMENTO E INSTALAÇÃO. AF_10/2020</t>
  </si>
  <si>
    <t xml:space="preserve"> 18.3.23</t>
  </si>
  <si>
    <t>TUBO DE AÇO GALVANIZADO COM COSTURA, CLASSE MÉDIA, CONEXÃO RANHURADA, DN 50 (2"), INSTALADO EM PRUMADAS - FORNECIMENTO E INSTALAÇÃO. AF_10/2020</t>
  </si>
  <si>
    <t xml:space="preserve"> 18.3.24</t>
  </si>
  <si>
    <t>TUBO DE AÇO GALVANIZADO COM COSTURA, CLASSE MÉDIA, DN 100 (4"), CONEXÃO ROSQUEADA, INSTALADO EM PRUMADAS - FORNECIMENTO E INSTALAÇÃO. AF_10/2020</t>
  </si>
  <si>
    <t xml:space="preserve"> 18.3.25</t>
  </si>
  <si>
    <t>ENTRADA DE ENERGIA ELÉTRICA, SUBTERRÂNEA, MONOFÁSICA, COM CAIXA DE EMBUTIR, CABO DE 25 MM2 E DISJUNTOR DIN 50A (NÃO INCLUSA MURETA DE ALVENARIA). AF_07/2020_P</t>
  </si>
  <si>
    <t xml:space="preserve"> 18.4</t>
  </si>
  <si>
    <t>CABOS E FIOS (CONDUTORES)</t>
  </si>
  <si>
    <t xml:space="preserve"> 18.4.1</t>
  </si>
  <si>
    <t>CABO DE COBRE FLEXÍVEL ISOLADO, 2,5 MM², ANTI-CHAMA 450/750 V, PARA CIRCUITOS TERMINAIS - FORNECIMENTO E INSTALAÇÃO. AF_12/2015</t>
  </si>
  <si>
    <t xml:space="preserve"> 18.4.2</t>
  </si>
  <si>
    <t>CABO DE COBRE FLEXÍVEL ISOLADO, 4 MM², ANTI-CHAMA 450/750 V, PARA CIRCUITOS TERMINAIS - FORNECIMENTO E INSTALAÇÃO. AF_12/2015</t>
  </si>
  <si>
    <t xml:space="preserve"> 18.4.3</t>
  </si>
  <si>
    <t>CABO DE COBRE FLEXÍVEL ISOLADO, 6 MM², ANTI-CHAMA 450/750 V, PARA CIRCUITOS TERMINAIS - FORNECIMENTO E INSTALAÇÃO. AF_12/2015</t>
  </si>
  <si>
    <t xml:space="preserve"> 18.4.4</t>
  </si>
  <si>
    <t>CABO DE COBRE FLEXÍVEL ISOLADO, 10 MM², ANTI-CHAMA 450/750 V, PARA CIRCUITOS TERMINAIS - FORNECIMENTO E INSTALAÇÃO. AF_12/2015</t>
  </si>
  <si>
    <t xml:space="preserve"> 18.4.5</t>
  </si>
  <si>
    <t>CABO DE COBRE FLEXÍVEL ISOLADO, 4 MM², ANTI-CHAMA 0,6/1,0 KV, PARA CIRCUITOS TERMINAIS - FORNECIMENTO E INSTALAÇÃO. AF_12/2015</t>
  </si>
  <si>
    <t xml:space="preserve"> 18.4.6</t>
  </si>
  <si>
    <t>CABO DE COBRE FLEXÍVEL ISOLADO, 6 MM², ANTI-CHAMA 0,6/1,0 KV, PARA CIRCUITOS TERMINAIS - FORNECIMENTO E INSTALAÇÃO. AF_12/2015</t>
  </si>
  <si>
    <t xml:space="preserve"> 18.4.7</t>
  </si>
  <si>
    <t>CABO DE COBRE FLEXÍVEL ISOLADO, 10 MM², ANTI-CHAMA 0,6/1,0 KV, PARA DISTRIBUIÇÃO - FORNECIMENTO E INSTALAÇÃO. AF_12/2015</t>
  </si>
  <si>
    <t xml:space="preserve"> 18.4.8</t>
  </si>
  <si>
    <t>CABO DE COBRE FLEXÍVEL ISOLADO, 16 MM², ANTI-CHAMA 0,6/1,0 KV, PARA DISTRIBUIÇÃO - FORNECIMENTO E INSTALAÇÃO. AF_12/2015</t>
  </si>
  <si>
    <t xml:space="preserve"> 18.4.9</t>
  </si>
  <si>
    <t>CABO DE COBRE FLEXÍVEL ISOLADO, 25 MM², ANTI-CHAMA 0,6/1,0 KV, PARA REDE ENTERRADA DE DISTRIBUIÇÃO DE ENERGIA ELÉTRICA - FORNECIMENTO E INSTALAÇÃO. AF_12/2021</t>
  </si>
  <si>
    <t xml:space="preserve"> 18.4.10</t>
  </si>
  <si>
    <t>CABO DE COBRE FLEXÍVEL ISOLADO, 50 MM², ANTI-CHAMA 0,6/1,0 KV, PARA REDE ENTERRADA DE DISTRIBUIÇÃO DE ENERGIA ELÉTRICA - FORNECIMENTO E INSTALAÇÃO. AF_12/2021</t>
  </si>
  <si>
    <t xml:space="preserve"> 18.4.11</t>
  </si>
  <si>
    <t>CABO DE COBRE FLEXÍVEL ISOLADO, 95 MM², ANTI-CHAMA 0,6/1,0 KV, PARA REDE ENTERRADA DE DISTRIBUIÇÃO DE ENERGIA ELÉTRICA - FORNECIMENTO E INSTALAÇÃO. AF_12/2021</t>
  </si>
  <si>
    <t xml:space="preserve"> 18.5</t>
  </si>
  <si>
    <t>ELETROCALHAS</t>
  </si>
  <si>
    <t xml:space="preserve"> 18.5.1</t>
  </si>
  <si>
    <t>C1160</t>
  </si>
  <si>
    <t>DUTO PERFURADO - ELETROCALHA DE CHAPA DE AÇO (50X100)mm</t>
  </si>
  <si>
    <t xml:space="preserve"> 18.5.2</t>
  </si>
  <si>
    <t xml:space="preserve"> 18.5.3</t>
  </si>
  <si>
    <t>C1158</t>
  </si>
  <si>
    <t>DUTO PERFURADO - ELETROCALHA CHAPA DE AÇO (50X50)mm</t>
  </si>
  <si>
    <t xml:space="preserve"> 18.5.4</t>
  </si>
  <si>
    <t xml:space="preserve"> 18.5.5</t>
  </si>
  <si>
    <t xml:space="preserve"> 18.5.6</t>
  </si>
  <si>
    <t xml:space="preserve"> 18.5.7</t>
  </si>
  <si>
    <t>C1165</t>
  </si>
  <si>
    <t>DUTO PERFURADO - PERFILADOS CHAPA DE AÇO (38X38)mm</t>
  </si>
  <si>
    <t xml:space="preserve"> 18.6</t>
  </si>
  <si>
    <t>ILUMINAÇÃO E TOMADAS</t>
  </si>
  <si>
    <t xml:space="preserve"> 18.6.1</t>
  </si>
  <si>
    <t>TOMADA MÉDIA DE EMBUTIR (1 MÓDULO), 2P+T 10 A, INCLUINDO SUPORTE E PLACA - FORNECIMENTO E INSTALAÇÃO. AF_12/2015</t>
  </si>
  <si>
    <t xml:space="preserve"> 18.6.2</t>
  </si>
  <si>
    <t>TOMADA MÉDIA DE EMBUTIR (1 MÓDULO), 2P+T 20 A, INCLUINDO SUPORTE E PLACA - FORNECIMENTO E INSTALAÇÃO. AF_12/2015</t>
  </si>
  <si>
    <t xml:space="preserve"> 18.6.3</t>
  </si>
  <si>
    <t>INTERRUPTOR PARALELO (1 MÓDULO) COM 1 TOMADA DE EMBUTIR 2P+T 10 A,  INCLUINDO SUPORTE E PLACA - FORNECIMENTO E INSTALAÇÃO. AF_12/2015</t>
  </si>
  <si>
    <t xml:space="preserve"> 18.6.4</t>
  </si>
  <si>
    <t>INTERRUPTOR SIMPLES (2 MÓDULOS) COM 1 TOMADA DE EMBUTIR 2P+T 10 A,  INCLUINDO SUPORTE E PLACA - FORNECIMENTO E INSTALAÇÃO. AF_12/2015</t>
  </si>
  <si>
    <t xml:space="preserve"> 18.6.5</t>
  </si>
  <si>
    <t>INTERRUPTOR SIMPLES (1 MÓDULO) COM 1 TOMADA DE EMBUTIR 2P+T 10 A,  INCLUINDO SUPORTE E PLACA - FORNECIMENTO E INSTALAÇÃO. AF_12/2015</t>
  </si>
  <si>
    <t xml:space="preserve"> 18.6.6</t>
  </si>
  <si>
    <t>INTERRUPTOR SIMPLES (1 MÓDULO), 10A/250V, INCLUINDO SUPORTE E PLACA - FORNECIMENTO E INSTALAÇÃO. AF_12/2015</t>
  </si>
  <si>
    <t xml:space="preserve"> 18.6.7</t>
  </si>
  <si>
    <t>INTERRUPTOR SIMPLES (2 MÓDULOS), 10A/250V, INCLUINDO SUPORTE E PLACA - FORNECIMENTO E INSTALAÇÃO. AF_12/2015</t>
  </si>
  <si>
    <t xml:space="preserve"> 18.6.8</t>
  </si>
  <si>
    <t>INTERRUPTOR SIMPLES (3 MÓDULOS), 10A/250V, INCLUINDO SUPORTE E PLACA - FORNECIMENTO E INSTALAÇÃO. AF_12/2015</t>
  </si>
  <si>
    <t xml:space="preserve"> 18.6.9</t>
  </si>
  <si>
    <t>INTERRUPTOR PARALELO (3 MÓDULOS), 10A/250V, SEM SUPORTE E SEM PLACA - FORNECIMENTO E INSTALAÇÃO. AF_12/2015</t>
  </si>
  <si>
    <t xml:space="preserve"> 18.6.10</t>
  </si>
  <si>
    <t xml:space="preserve"> 18.6.11</t>
  </si>
  <si>
    <t>C4809</t>
  </si>
  <si>
    <t>LUMINÁRIA DE EMBUTIR, EM LED, CORPO EM ALUMÍNIO E REFLETOR EM ALUMÍNIO ANODIZADO DE ALTO BRILHO, POTÊNCIA MINIMA 40W E MAXIMA DE 50W</t>
  </si>
  <si>
    <t xml:space="preserve"> 18.6.12</t>
  </si>
  <si>
    <t>LUMINÁRIA TIPO CALHA, DE EMBUTIR, COM 2 LÂMPADAS FLUORESCENTES DE 14 W, COM REATOR DE PARTIDA RÁPIDA - FORNECIMENTO E INSTALAÇÃO. AF_02/2020</t>
  </si>
  <si>
    <t xml:space="preserve"> 18.6.13</t>
  </si>
  <si>
    <t xml:space="preserve"> 18.6.14</t>
  </si>
  <si>
    <t>LÂMPADA TUBULAR LED DE 18/20 W, BASE G13 - FORNECIMENTO E INSTALAÇÃO. AF_02/2020_P</t>
  </si>
  <si>
    <t xml:space="preserve"> 18.6.15</t>
  </si>
  <si>
    <t>LUMINÁRIA ARANDELA TIPO TARTARUGA, DE SOBREPOR, COM 1 LÂMPADA LED DE 6 W, SEM REATOR - FORNECIMENTO E INSTALAÇÃO. AF_02/2020</t>
  </si>
  <si>
    <t xml:space="preserve"> 18.6.16</t>
  </si>
  <si>
    <t xml:space="preserve">LUMINARIA LED REFLETOR RETANGULAR BIVOLT, LUZ BRANCA, 50 W </t>
  </si>
  <si>
    <t xml:space="preserve"> 18.6.17</t>
  </si>
  <si>
    <t>C4801</t>
  </si>
  <si>
    <t>BALIZADOR, CORPO DE ALUMÍNIO INJETADO, BORRACHA DE VEDAÇÃO, DIFUSOR EM VIDRO PRENSADO, GRADE FRONTAL DE PROTEÇÃO, COM LAMP. FL. COMPLETA 15W OU 18W</t>
  </si>
  <si>
    <t xml:space="preserve"> 19</t>
  </si>
  <si>
    <t>INSTALAÇÕES DE CLIMATIZAÇÃO</t>
  </si>
  <si>
    <t xml:space="preserve"> 19.1</t>
  </si>
  <si>
    <t>TUBO EM COBRE FLEXÍVEL, DN 3/8", COM ISOLAMENTO, INSTALADO EM RAMAL DE ALIMENTAÇÃO DE AR CONDICIONADO COM CONDENSADORA INDIVIDUAL – FORNECIMENTO E INSTALAÇÃO. AF_12/2015</t>
  </si>
  <si>
    <t xml:space="preserve"> 19.2</t>
  </si>
  <si>
    <t>TUBO EM COBRE FLEXÍVEL, DN 1/4”, COM ISOLAMENTO, INSTALADO EM RAMAL DE ALIMENTAÇÃO DE AR CONDICIONADO COM CONDENSADORA INDIVIDUAL   FORNECIMENTO E INSTALAÇÃO. AF_12/2015</t>
  </si>
  <si>
    <t xml:space="preserve"> 19.3</t>
  </si>
  <si>
    <t xml:space="preserve"> 19.4</t>
  </si>
  <si>
    <t>TUBO EM COBRE FLEXÍVEL, DN 5/8", COM ISOLAMENTO, INSTALADO EM RAMAL DE ALIMENTAÇÃO DE AR CONDICIONADO COM CONDENSADORA INDIVIDUAL – FORNECIMENTO E INSTALAÇÃO. AF_12/2015</t>
  </si>
  <si>
    <t xml:space="preserve"> 19.5</t>
  </si>
  <si>
    <t>TUBO EM COBRE FLEXÍVEL, DN 1/2", COM ISOLAMENTO, INSTALADO EM RAMAL DE ALIMENTAÇÃO DE AR CONDICIONADO COM CONDENSADORA INDIVIDUAL – FORNECIMENTO E INSTALAÇÃO. AF_12/2015</t>
  </si>
  <si>
    <t xml:space="preserve"> 19.6</t>
  </si>
  <si>
    <t>VIGA METÁLICA EM PERFIL LAMINADO OU SOLDADO EM AÇO ESTRUTURAL, COM CONEXÕES PARAFUSADAS, INCLUSOS MÃO DE OBRA, TRANSPORTE E IÇAMENTO UTILIZANDO GUINDASTE - FORNECIMENTO E INSTALAÇÃO. AF_01/2020_P</t>
  </si>
  <si>
    <t xml:space="preserve"> 19.7</t>
  </si>
  <si>
    <t>TUBO, PVC, SOLDÁVEL, DN 25MM, INSTALADO EM DRENO DE AR-CONDICIONADO - FORNECIMENTO E INSTALAÇÃO. AF_08/2022</t>
  </si>
  <si>
    <t xml:space="preserve"> 19.8</t>
  </si>
  <si>
    <t>JOELHO 90 GRAUS, PVC, SOLDÁVEL, DN 25MM, INSTALADO EM DRENO DE AR-CONDICIONADO - FORNECIMENTO E INSTALAÇÃO. AF_08/2022</t>
  </si>
  <si>
    <t xml:space="preserve"> 19.9</t>
  </si>
  <si>
    <t>BUCHA DE REDUCAO DE PVC, SOLDAVEL, LONGA, COM 40 X 25 MM, PARA AGUA FRIA PREDIAL</t>
  </si>
  <si>
    <t xml:space="preserve"> 20</t>
  </si>
  <si>
    <t>INSTALAÇÕES DE CABEAMENTO ESTRUTURADO</t>
  </si>
  <si>
    <t xml:space="preserve"> 20.1</t>
  </si>
  <si>
    <t>EQUIPAMENTOS PASSIVOS</t>
  </si>
  <si>
    <t xml:space="preserve"> 20.1.1</t>
  </si>
  <si>
    <t>PATCH PANEL 24 PORTAS, CATEGORIA 6 - FORNECIMENTO E INSTALAÇÃO. AF_11/2019</t>
  </si>
  <si>
    <t xml:space="preserve"> 20.1.2</t>
  </si>
  <si>
    <t xml:space="preserve"> 20.1.3</t>
  </si>
  <si>
    <t>Switch gerenciável 24 portas gigabit</t>
  </si>
  <si>
    <t xml:space="preserve"> 20.1.4</t>
  </si>
  <si>
    <t>C3764</t>
  </si>
  <si>
    <t>RACK FECHADO 24 U'S, 670mm, PROFUNDIDADE PADRÃO 19"</t>
  </si>
  <si>
    <t xml:space="preserve"> 20.2</t>
  </si>
  <si>
    <t>CABOS EM PAR TRANÇADO</t>
  </si>
  <si>
    <t xml:space="preserve"> 20.2.1</t>
  </si>
  <si>
    <t>C4533</t>
  </si>
  <si>
    <t>CABO LÓGICO 4 PARES, CATEGORIA 6 - UTP</t>
  </si>
  <si>
    <t xml:space="preserve"> 20.3</t>
  </si>
  <si>
    <t>ACESSÓRIOS PARA ELETRODUTOS</t>
  </si>
  <si>
    <t xml:space="preserve"> 20.3.1</t>
  </si>
  <si>
    <t>TOMADA DE REDE RJ45 - FORNECIMENTO E INSTALAÇÃO. AF_11/2019</t>
  </si>
  <si>
    <t xml:space="preserve"> 20.3.2</t>
  </si>
  <si>
    <t xml:space="preserve"> 20.3.3</t>
  </si>
  <si>
    <t xml:space="preserve"> 20.3.4</t>
  </si>
  <si>
    <t xml:space="preserve"> 20.3.5</t>
  </si>
  <si>
    <t xml:space="preserve"> 20.3.6</t>
  </si>
  <si>
    <t>C1708</t>
  </si>
  <si>
    <t>LUVA P/ELETRODUTO PVC ROSC. D= 20mm (1/2")</t>
  </si>
  <si>
    <t xml:space="preserve"> 20.3.7</t>
  </si>
  <si>
    <t xml:space="preserve"> 20.3.8</t>
  </si>
  <si>
    <t xml:space="preserve"> 20.3.9</t>
  </si>
  <si>
    <t xml:space="preserve"> 20.3.10</t>
  </si>
  <si>
    <t>LUVA PARA ELETRODUTO, EM ACO GALVANIZADO ELETROLITICO, DIAMETRO DE 65 MM (2 1/2")</t>
  </si>
  <si>
    <t xml:space="preserve"> 20.4</t>
  </si>
  <si>
    <t>ACESSÓRIOS PARA TELEFONIA</t>
  </si>
  <si>
    <t xml:space="preserve"> 20.4.1</t>
  </si>
  <si>
    <t>C0390</t>
  </si>
  <si>
    <t>BLOCO TELEFÔNICO DE LIGAÇÃO INTERNA BLI - 10</t>
  </si>
  <si>
    <t xml:space="preserve"> 20.4.2</t>
  </si>
  <si>
    <t>I0237</t>
  </si>
  <si>
    <t>BLOCO DE LIGAÇÃO INTERNO BLI - 10</t>
  </si>
  <si>
    <t xml:space="preserve"> 20.5</t>
  </si>
  <si>
    <t>CAIXAS E ACESSÓRIOS</t>
  </si>
  <si>
    <t xml:space="preserve"> 20.5.1</t>
  </si>
  <si>
    <t xml:space="preserve"> 20.5.2</t>
  </si>
  <si>
    <t xml:space="preserve"> 20.5.3</t>
  </si>
  <si>
    <t>C4836</t>
  </si>
  <si>
    <t>CAIXA EM ALVENARIA TIJOLO FURADO, ESP. = 10cm ( 30x 30x40cm), FUNDO DE CONCRETO, EXCETO ESCAVAÇÃO E TAMPA</t>
  </si>
  <si>
    <t xml:space="preserve"> 20.5.4</t>
  </si>
  <si>
    <t>C4837</t>
  </si>
  <si>
    <t>CAIXA EM ALVENARIA TIJOLO FURADO, ESP. = 10cm ( 40x 40x60cm), FUNDO DE CONCRETO, EXCETO ESCAVAÇÃO E TAMPA</t>
  </si>
  <si>
    <t xml:space="preserve"> 20.5.5</t>
  </si>
  <si>
    <t>C4842</t>
  </si>
  <si>
    <t>CAIXA EM ALVENARIA TIJOLO FURADO, ESP. = 10cm ( 40x 40x60cm), LASTRO DE BRITA, EXCETO ESCAVAÇÃO E TAMPA</t>
  </si>
  <si>
    <t xml:space="preserve"> 20.5.6</t>
  </si>
  <si>
    <t xml:space="preserve"> 20.6</t>
  </si>
  <si>
    <t>ELETRODUTOS E ACESSÓRIOS</t>
  </si>
  <si>
    <t xml:space="preserve"> 20.6.1</t>
  </si>
  <si>
    <t xml:space="preserve"> 20.6.2</t>
  </si>
  <si>
    <t xml:space="preserve"> 20.6.3</t>
  </si>
  <si>
    <t xml:space="preserve"> 20.6.4</t>
  </si>
  <si>
    <t xml:space="preserve"> 20.6.5</t>
  </si>
  <si>
    <t xml:space="preserve"> 20.6.6</t>
  </si>
  <si>
    <t xml:space="preserve"> 20.6.7</t>
  </si>
  <si>
    <t xml:space="preserve"> 20.6.8</t>
  </si>
  <si>
    <t xml:space="preserve"> 20.6.9</t>
  </si>
  <si>
    <t xml:space="preserve"> 20.6.10</t>
  </si>
  <si>
    <t>TUBO DE AÇO GALVANIZADO COM COSTURA, CLASSE MÉDIA, DN 65 (2 1/2"), CONEXÃO ROSQUEADA, INSTALADO EM PRUMADAS - FORNECIMENTO E INSTALAÇÃO. AF_10/2020</t>
  </si>
  <si>
    <t xml:space="preserve"> 21</t>
  </si>
  <si>
    <t>SISTEMA DE EXAUSTÃO MECÂNICA</t>
  </si>
  <si>
    <t xml:space="preserve"> 21.1</t>
  </si>
  <si>
    <t>Coifa Industrial 1800x1300 mm</t>
  </si>
  <si>
    <t xml:space="preserve"> 21.2</t>
  </si>
  <si>
    <t>Duto exaustor 200x300 mm - Chapa Inox preto #18</t>
  </si>
  <si>
    <t>m</t>
  </si>
  <si>
    <t xml:space="preserve"> 21.3</t>
  </si>
  <si>
    <t>EXAUSTOR CENTRÍFUGO EC11-N TRIFÁSICO</t>
  </si>
  <si>
    <t xml:space="preserve"> 22</t>
  </si>
  <si>
    <t>SISTEMA DE PROTEÇÃO CONTRA DESCARGAS ATMOSFÉRICAS (SPDA)</t>
  </si>
  <si>
    <t xml:space="preserve"> 22.1</t>
  </si>
  <si>
    <t>CAPTOR TIPO FRANKLIN PARA SPDA - FORNECIMENTO E INSTALAÇÃO. AF_12/2017</t>
  </si>
  <si>
    <t xml:space="preserve"> 22.2</t>
  </si>
  <si>
    <t>C3478</t>
  </si>
  <si>
    <t>VERGALHÃO ROSCA TOTAL DE 3/8"</t>
  </si>
  <si>
    <t xml:space="preserve"> 22.3</t>
  </si>
  <si>
    <t>SUPORTE ISOLADOR PARA CORDOALHA DE COBRE - FORNECIMENTO E INSTALAÇÃO. AF_12/2017</t>
  </si>
  <si>
    <t xml:space="preserve"> 22.4</t>
  </si>
  <si>
    <t>ABRAÇADEIRA DE FIXAÇÃO DE BRAÇOS DE LUMINÁRIAS DE 2" - FORNECIMENTO E INSTALAÇÃO. AF_08/2020</t>
  </si>
  <si>
    <t xml:space="preserve"> 22.5</t>
  </si>
  <si>
    <t xml:space="preserve"> 22.6</t>
  </si>
  <si>
    <t>ESCAVAÇÃO MANUAL DE VALA COM PROFUNDIDADE MENOR OU IGUAL A 1,30 M. AF_02/2021</t>
  </si>
  <si>
    <t xml:space="preserve"> 22.7</t>
  </si>
  <si>
    <t>REATERRO MANUAL DE VALAS COM COMPACTAÇÃO MECANIZADA. AF_04/2016</t>
  </si>
  <si>
    <t xml:space="preserve"> 22.8</t>
  </si>
  <si>
    <t>HASTE DE ATERRAMENTO 5/8  PARA SPDA - FORNECIMENTO E INSTALAÇÃO. AF_12/2017</t>
  </si>
  <si>
    <t xml:space="preserve"> 22.9</t>
  </si>
  <si>
    <t>TUBO, PPR, DN 75, CLASSE PN 12,  INSTALADO EM PRUMADA DE ÁGUA   FORNECIMENTO E INSTALAÇÃO. AF_08/2022</t>
  </si>
  <si>
    <t xml:space="preserve"> 22.10</t>
  </si>
  <si>
    <t>CORDOALHA DE COBRE NU 50 MM², NÃO ENTERRADA, COM ISOLADOR - FORNECIMENTO E INSTALAÇÃO. AF_12/2017</t>
  </si>
  <si>
    <t xml:space="preserve"> 22.11</t>
  </si>
  <si>
    <t>CAIXA DE INSPEÇÃO PARA ATERRAMENTO, CIRCULAR, EM POLIETILENO, DIÂMETRO INTERNO = 0,3 M. AF_12/2020</t>
  </si>
  <si>
    <t xml:space="preserve"> 22.12</t>
  </si>
  <si>
    <t>C2457</t>
  </si>
  <si>
    <t>TERMINAL DE PRESSÃO P/ CABOS ATÉ 35MM2</t>
  </si>
  <si>
    <t xml:space="preserve"> 22.13</t>
  </si>
  <si>
    <t>C3909</t>
  </si>
  <si>
    <t>SOLDA EXOTÉRMICA</t>
  </si>
  <si>
    <t xml:space="preserve"> 22.14</t>
  </si>
  <si>
    <t>CONJUNTO DE ESTAIAMENTO SPDA 1,5m X 2"</t>
  </si>
  <si>
    <t xml:space="preserve"> 22.15</t>
  </si>
  <si>
    <t>I9160</t>
  </si>
  <si>
    <t>CAIXA DE EQUIPOTENCIALIZAÇÃO 40X40X15, COM BARRAMENTO PARA NEUTRO</t>
  </si>
  <si>
    <t xml:space="preserve"> 23</t>
  </si>
  <si>
    <t>SERVIÇOS COMPLEMENTARES</t>
  </si>
  <si>
    <t xml:space="preserve"> 23.1</t>
  </si>
  <si>
    <t>C0864</t>
  </si>
  <si>
    <t>CONJUNTO DE MASTRO P/ TRÊS BANDEIRAS E PEDESTAL</t>
  </si>
  <si>
    <t xml:space="preserve"> 23.2</t>
  </si>
  <si>
    <t>C4068</t>
  </si>
  <si>
    <t>BANCADA DE GRANITO CINZA E=2cm</t>
  </si>
  <si>
    <t xml:space="preserve"> 23.3</t>
  </si>
  <si>
    <t xml:space="preserve"> 23.4</t>
  </si>
  <si>
    <t xml:space="preserve"> 23.5</t>
  </si>
  <si>
    <t>PEITORIL LINEAR EM GRANITO OU MÁRMORE, L = 15CM, COMPRIMENTO DE ATÉ 2M, ASSENTADO COM ARGAMASSA 1:6 COM ADITIVO. AF_11/2020</t>
  </si>
  <si>
    <t xml:space="preserve"> 23.6</t>
  </si>
  <si>
    <t>SUPORTE MÃO FRANCESA EM AÇO, ABAS IGUAIS 30 CM, CAPACIDADE MINIMA 60 KG, BRANCO - FORNECIMENTO E INSTALAÇÃO. AF_01/2020</t>
  </si>
  <si>
    <t xml:space="preserve"> 23.7</t>
  </si>
  <si>
    <t>ESCANINHO MDF LAMINADO MELAMINICO E:1,8CM</t>
  </si>
  <si>
    <t xml:space="preserve"> 23.8</t>
  </si>
  <si>
    <t>C0361</t>
  </si>
  <si>
    <t>BANCO EM ALVENARIA, TAMPO EM CONCRETO, C/ENCOSTO H=80cm (PINTADO)</t>
  </si>
  <si>
    <t xml:space="preserve"> 23.9</t>
  </si>
  <si>
    <t>BANCO EM ALVENARIA REVESTIDO COM PASTILHA CERÂMICA</t>
  </si>
  <si>
    <t xml:space="preserve"> 23.10</t>
  </si>
  <si>
    <t>BICICLETÁRIO 1,50m</t>
  </si>
  <si>
    <t xml:space="preserve"> 24</t>
  </si>
  <si>
    <t>SERVIÇOS FINAIS</t>
  </si>
  <si>
    <t xml:space="preserve"> 24.1</t>
  </si>
  <si>
    <t>LIMPEZA DE PISO CERÂMICO OU PORCELANATO COM PANO ÚMIDO. AF_04/2019</t>
  </si>
  <si>
    <t xml:space="preserve"> 24.3</t>
  </si>
  <si>
    <t xml:space="preserve">PLACA DE INAUGURACAO METALICA, *40* CM X *60* CM  </t>
  </si>
  <si>
    <t>Total do BDI</t>
  </si>
  <si>
    <t>Obra: FNDE - 5 salas - opção 220V (EMEF Getúlio Vargas)</t>
  </si>
  <si>
    <t>Data Preço: OUTUBRO/2023 (com desoneração)</t>
  </si>
  <si>
    <t xml:space="preserve">Município de </t>
  </si>
  <si>
    <t>Planilha Orçamentária - Ministério da Educação</t>
  </si>
  <si>
    <t>Unidade federativa: DISTRITO FEDERAL</t>
  </si>
  <si>
    <t>Arroio do Meio-RS</t>
  </si>
  <si>
    <t>SEINFRA: CE 10/2023 SINAPI: RS 10/2023 (Preço desonerado)</t>
  </si>
  <si>
    <t>Danilo José Bruxel</t>
  </si>
  <si>
    <t>Prefeito Municipal de Arroio do Meio-RS</t>
  </si>
  <si>
    <t>Eng° Civil - CREA/RS 180.285/D</t>
  </si>
  <si>
    <t>Ionara Magalhães</t>
  </si>
  <si>
    <t>Ministério da Educação</t>
  </si>
  <si>
    <r>
      <t>Obra</t>
    </r>
    <r>
      <rPr>
        <sz val="10"/>
        <rFont val="Arial"/>
        <family val="2"/>
      </rPr>
      <t>: Projeto Padrão FNDE - 5 salas</t>
    </r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</si>
  <si>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</si>
  <si>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</si>
  <si>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Planejamento</t>
  </si>
  <si>
    <t>ITEM</t>
  </si>
  <si>
    <t>DESCRIÇÃO DOS SERVIÇOS</t>
  </si>
  <si>
    <t>VALOR (R$)</t>
  </si>
  <si>
    <t>% ITEM</t>
  </si>
  <si>
    <t xml:space="preserve">SERVIÇOS PRELIMINARES </t>
  </si>
  <si>
    <t>MOVIMENTO DE TERRAS PARA FUNDAÇÕES</t>
  </si>
  <si>
    <t xml:space="preserve">FUNDAÇÕES </t>
  </si>
  <si>
    <t xml:space="preserve">SUPERESTRUTURA </t>
  </si>
  <si>
    <t>SISTEMA DE VEDAÇÃO VERTICAL</t>
  </si>
  <si>
    <t xml:space="preserve">ESQUADRIAS </t>
  </si>
  <si>
    <t xml:space="preserve">SISTEMAS DE COBERTURA </t>
  </si>
  <si>
    <t xml:space="preserve">IMPERMEABILIZAÇÃO </t>
  </si>
  <si>
    <t>SISTEMAS DE PISOS INTERNOS E EXTERNOS</t>
  </si>
  <si>
    <t xml:space="preserve">PINTURA </t>
  </si>
  <si>
    <t xml:space="preserve">INSTALAÇÃO HIDRÁULICA </t>
  </si>
  <si>
    <t xml:space="preserve">INSTALAÇÃO SANITÁRIA </t>
  </si>
  <si>
    <t xml:space="preserve">LOUÇAS E METAIS </t>
  </si>
  <si>
    <t>INSTALAÇÕES ELÉTRICAS - 220V</t>
  </si>
  <si>
    <t>INSTALAÇÕES DE REDE ESTRUTURADA</t>
  </si>
  <si>
    <t>SISTEMA DE PROTEÇÃO CONTRA DESC. ATMOSFÉRICAS</t>
  </si>
  <si>
    <t>Valores 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</si>
</sst>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rgb="FF000000"/>
      <name val="Calibri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u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5D5D5"/>
        <bgColor rgb="FF000000"/>
      </patternFill>
    </fill>
    <fill>
      <patternFill patternType="solid">
        <fgColor rgb="FFC7C7C7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2" borderId="0" xfId="1" applyFont="1" applyFill="1"/>
    <xf numFmtId="44" fontId="0" fillId="0" borderId="0" xfId="1" applyFont="1"/>
    <xf numFmtId="44" fontId="2" fillId="0" borderId="0" xfId="1" applyFont="1"/>
    <xf numFmtId="164" fontId="7" fillId="0" borderId="1" xfId="3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/>
    <xf numFmtId="44" fontId="0" fillId="2" borderId="2" xfId="1" applyFont="1" applyFill="1" applyBorder="1"/>
    <xf numFmtId="44" fontId="0" fillId="2" borderId="3" xfId="1" applyFont="1" applyFill="1" applyBorder="1"/>
    <xf numFmtId="0" fontId="0" fillId="0" borderId="4" xfId="0" applyBorder="1" applyAlignment="1">
      <alignment horizontal="center"/>
    </xf>
    <xf numFmtId="44" fontId="0" fillId="2" borderId="0" xfId="1" applyFont="1" applyFill="1" applyBorder="1"/>
    <xf numFmtId="44" fontId="0" fillId="2" borderId="5" xfId="1" applyFont="1" applyFill="1" applyBorder="1"/>
    <xf numFmtId="0" fontId="0" fillId="0" borderId="4" xfId="0" applyBorder="1"/>
    <xf numFmtId="44" fontId="7" fillId="0" borderId="0" xfId="1" applyFont="1" applyFill="1" applyBorder="1" applyAlignment="1">
      <alignment vertical="center"/>
    </xf>
    <xf numFmtId="44" fontId="0" fillId="2" borderId="0" xfId="1" applyFont="1" applyFill="1" applyBorder="1" applyAlignment="1"/>
    <xf numFmtId="44" fontId="0" fillId="2" borderId="5" xfId="1" applyFont="1" applyFill="1" applyBorder="1" applyAlignment="1"/>
    <xf numFmtId="0" fontId="4" fillId="0" borderId="4" xfId="0" applyFont="1" applyBorder="1" applyAlignment="1">
      <alignment horizontal="center"/>
    </xf>
    <xf numFmtId="44" fontId="10" fillId="2" borderId="0" xfId="1" applyFont="1" applyFill="1" applyBorder="1" applyAlignment="1">
      <alignment vertical="center" wrapText="1"/>
    </xf>
    <xf numFmtId="44" fontId="10" fillId="2" borderId="0" xfId="1" applyFont="1" applyFill="1" applyBorder="1" applyAlignment="1"/>
    <xf numFmtId="44" fontId="10" fillId="2" borderId="5" xfId="1" applyFont="1" applyFill="1" applyBorder="1" applyAlignment="1"/>
    <xf numFmtId="0" fontId="4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44" fontId="2" fillId="3" borderId="0" xfId="1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44" fontId="2" fillId="4" borderId="0" xfId="1" applyFont="1" applyFill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right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4" fontId="0" fillId="2" borderId="8" xfId="1" applyFont="1" applyFill="1" applyBorder="1"/>
    <xf numFmtId="44" fontId="0" fillId="2" borderId="9" xfId="1" applyFont="1" applyFill="1" applyBorder="1"/>
    <xf numFmtId="0" fontId="4" fillId="5" borderId="6" xfId="0" applyFont="1" applyFill="1" applyBorder="1" applyAlignment="1">
      <alignment horizontal="center"/>
    </xf>
    <xf numFmtId="44" fontId="4" fillId="5" borderId="6" xfId="1" applyFont="1" applyFill="1" applyBorder="1" applyAlignment="1">
      <alignment horizontal="center"/>
    </xf>
    <xf numFmtId="44" fontId="11" fillId="0" borderId="0" xfId="1" applyFont="1"/>
    <xf numFmtId="0" fontId="11" fillId="0" borderId="0" xfId="0" applyFont="1"/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4" fontId="0" fillId="0" borderId="10" xfId="1" applyFont="1" applyBorder="1"/>
    <xf numFmtId="44" fontId="2" fillId="0" borderId="10" xfId="1" applyFont="1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44" fontId="0" fillId="0" borderId="11" xfId="1" applyFont="1" applyBorder="1"/>
    <xf numFmtId="44" fontId="2" fillId="0" borderId="11" xfId="1" applyFont="1" applyBorder="1"/>
    <xf numFmtId="0" fontId="14" fillId="0" borderId="0" xfId="4" applyFont="1" applyAlignment="1">
      <alignment horizontal="center" vertical="top" wrapText="1"/>
    </xf>
    <xf numFmtId="0" fontId="7" fillId="0" borderId="0" xfId="4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0" fillId="0" borderId="12" xfId="0" applyBorder="1"/>
    <xf numFmtId="10" fontId="13" fillId="0" borderId="0" xfId="4" applyNumberFormat="1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12" xfId="4" applyFont="1" applyBorder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12" fillId="0" borderId="0" xfId="5"/>
    <xf numFmtId="0" fontId="7" fillId="0" borderId="7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12" fillId="0" borderId="0" xfId="5" applyAlignment="1">
      <alignment vertical="center"/>
    </xf>
    <xf numFmtId="0" fontId="12" fillId="0" borderId="0" xfId="5" applyAlignment="1">
      <alignment horizontal="left" vertical="center"/>
    </xf>
    <xf numFmtId="0" fontId="12" fillId="0" borderId="0" xfId="5" applyAlignment="1">
      <alignment horizontal="center" vertical="center"/>
    </xf>
    <xf numFmtId="164" fontId="12" fillId="0" borderId="0" xfId="6" applyFont="1" applyBorder="1" applyAlignment="1">
      <alignment horizontal="center" vertical="center"/>
    </xf>
    <xf numFmtId="0" fontId="7" fillId="0" borderId="1" xfId="5" applyFont="1" applyBorder="1" applyAlignment="1">
      <alignment vertical="center"/>
    </xf>
    <xf numFmtId="0" fontId="7" fillId="0" borderId="2" xfId="5" applyFont="1" applyBorder="1" applyAlignment="1">
      <alignment vertical="center"/>
    </xf>
    <xf numFmtId="0" fontId="12" fillId="0" borderId="2" xfId="5" applyBorder="1" applyAlignment="1">
      <alignment horizontal="left" vertical="center"/>
    </xf>
    <xf numFmtId="0" fontId="12" fillId="0" borderId="2" xfId="5" applyBorder="1" applyAlignment="1">
      <alignment horizontal="center" vertical="center"/>
    </xf>
    <xf numFmtId="164" fontId="12" fillId="0" borderId="2" xfId="6" applyFont="1" applyBorder="1" applyAlignment="1">
      <alignment horizontal="center" vertical="center"/>
    </xf>
    <xf numFmtId="0" fontId="12" fillId="0" borderId="2" xfId="5" applyBorder="1" applyAlignment="1">
      <alignment vertical="center"/>
    </xf>
    <xf numFmtId="0" fontId="12" fillId="0" borderId="2" xfId="5" applyBorder="1"/>
    <xf numFmtId="0" fontId="12" fillId="0" borderId="3" xfId="5" applyBorder="1"/>
    <xf numFmtId="0" fontId="7" fillId="0" borderId="4" xfId="5" applyFont="1" applyBorder="1" applyAlignment="1">
      <alignment vertical="center"/>
    </xf>
    <xf numFmtId="0" fontId="7" fillId="0" borderId="0" xfId="5" applyFont="1" applyAlignment="1">
      <alignment vertical="center"/>
    </xf>
    <xf numFmtId="164" fontId="7" fillId="0" borderId="0" xfId="6" applyFont="1" applyBorder="1" applyAlignment="1">
      <alignment horizontal="center" vertical="center"/>
    </xf>
    <xf numFmtId="9" fontId="12" fillId="0" borderId="0" xfId="5" applyNumberFormat="1" applyAlignment="1">
      <alignment vertical="center"/>
    </xf>
    <xf numFmtId="0" fontId="12" fillId="0" borderId="5" xfId="5" applyBorder="1"/>
    <xf numFmtId="0" fontId="7" fillId="0" borderId="7" xfId="5" applyFont="1" applyBorder="1" applyAlignment="1">
      <alignment vertical="center"/>
    </xf>
    <xf numFmtId="0" fontId="7" fillId="0" borderId="8" xfId="5" applyFont="1" applyBorder="1" applyAlignment="1">
      <alignment vertical="center"/>
    </xf>
    <xf numFmtId="0" fontId="12" fillId="0" borderId="8" xfId="5" applyBorder="1" applyAlignment="1">
      <alignment horizontal="left" vertical="center"/>
    </xf>
    <xf numFmtId="0" fontId="12" fillId="0" borderId="8" xfId="5" applyBorder="1" applyAlignment="1">
      <alignment horizontal="center" vertical="center"/>
    </xf>
    <xf numFmtId="164" fontId="7" fillId="0" borderId="8" xfId="6" applyFont="1" applyBorder="1" applyAlignment="1">
      <alignment horizontal="center" vertical="center"/>
    </xf>
    <xf numFmtId="0" fontId="12" fillId="0" borderId="8" xfId="5" applyBorder="1" applyAlignment="1">
      <alignment vertical="center"/>
    </xf>
    <xf numFmtId="0" fontId="12" fillId="0" borderId="8" xfId="5" applyBorder="1"/>
    <xf numFmtId="0" fontId="12" fillId="0" borderId="9" xfId="5" applyBorder="1"/>
    <xf numFmtId="0" fontId="7" fillId="0" borderId="13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12" fillId="0" borderId="0" xfId="4"/>
    <xf numFmtId="0" fontId="12" fillId="6" borderId="16" xfId="4" applyFill="1" applyBorder="1" applyAlignment="1">
      <alignment horizontal="center"/>
    </xf>
    <xf numFmtId="0" fontId="12" fillId="6" borderId="17" xfId="4" applyFill="1" applyBorder="1" applyAlignment="1">
      <alignment horizontal="center"/>
    </xf>
    <xf numFmtId="0" fontId="12" fillId="6" borderId="18" xfId="4" applyFill="1" applyBorder="1" applyAlignment="1">
      <alignment horizontal="center"/>
    </xf>
    <xf numFmtId="0" fontId="12" fillId="0" borderId="19" xfId="4" applyBorder="1"/>
    <xf numFmtId="0" fontId="12" fillId="0" borderId="20" xfId="4" applyBorder="1" applyAlignment="1">
      <alignment horizontal="center"/>
    </xf>
    <xf numFmtId="0" fontId="12" fillId="0" borderId="20" xfId="4" applyBorder="1"/>
    <xf numFmtId="0" fontId="12" fillId="0" borderId="21" xfId="4" applyBorder="1"/>
    <xf numFmtId="0" fontId="12" fillId="0" borderId="22" xfId="4" applyBorder="1" applyAlignment="1">
      <alignment horizontal="center"/>
    </xf>
    <xf numFmtId="49" fontId="7" fillId="6" borderId="23" xfId="4" applyNumberFormat="1" applyFont="1" applyFill="1" applyBorder="1"/>
    <xf numFmtId="164" fontId="0" fillId="0" borderId="23" xfId="6" applyFont="1" applyBorder="1" applyAlignment="1">
      <alignment horizontal="center"/>
    </xf>
    <xf numFmtId="10" fontId="0" fillId="0" borderId="23" xfId="7" applyNumberFormat="1" applyFont="1" applyBorder="1" applyAlignment="1">
      <alignment horizontal="center"/>
    </xf>
    <xf numFmtId="10" fontId="12" fillId="7" borderId="23" xfId="7" applyNumberFormat="1" applyFont="1" applyFill="1" applyBorder="1"/>
    <xf numFmtId="10" fontId="0" fillId="0" borderId="23" xfId="7" applyNumberFormat="1" applyFont="1" applyBorder="1"/>
    <xf numFmtId="0" fontId="12" fillId="0" borderId="23" xfId="4" applyBorder="1"/>
    <xf numFmtId="0" fontId="12" fillId="0" borderId="24" xfId="4" applyBorder="1"/>
    <xf numFmtId="10" fontId="12" fillId="0" borderId="23" xfId="4" applyNumberFormat="1" applyBorder="1"/>
    <xf numFmtId="0" fontId="7" fillId="0" borderId="23" xfId="4" applyFont="1" applyBorder="1"/>
    <xf numFmtId="164" fontId="12" fillId="0" borderId="23" xfId="4" applyNumberFormat="1" applyBorder="1"/>
    <xf numFmtId="0" fontId="7" fillId="6" borderId="23" xfId="4" applyFont="1" applyFill="1" applyBorder="1"/>
    <xf numFmtId="9" fontId="12" fillId="7" borderId="23" xfId="7" applyFont="1" applyFill="1" applyBorder="1"/>
    <xf numFmtId="9" fontId="12" fillId="8" borderId="23" xfId="7" applyFont="1" applyFill="1" applyBorder="1"/>
    <xf numFmtId="9" fontId="0" fillId="0" borderId="23" xfId="7" applyFont="1" applyFill="1" applyBorder="1"/>
    <xf numFmtId="9" fontId="0" fillId="0" borderId="24" xfId="7" applyFont="1" applyBorder="1"/>
    <xf numFmtId="9" fontId="0" fillId="0" borderId="23" xfId="7" applyFont="1" applyBorder="1"/>
    <xf numFmtId="9" fontId="12" fillId="0" borderId="23" xfId="7" applyFont="1" applyFill="1" applyBorder="1"/>
    <xf numFmtId="164" fontId="12" fillId="0" borderId="24" xfId="4" applyNumberFormat="1" applyBorder="1"/>
    <xf numFmtId="0" fontId="7" fillId="9" borderId="23" xfId="4" applyFont="1" applyFill="1" applyBorder="1" applyAlignment="1">
      <alignment vertical="center"/>
    </xf>
    <xf numFmtId="164" fontId="12" fillId="0" borderId="23" xfId="3" applyFont="1" applyBorder="1"/>
    <xf numFmtId="9" fontId="15" fillId="7" borderId="23" xfId="7" applyFont="1" applyFill="1" applyBorder="1"/>
    <xf numFmtId="43" fontId="12" fillId="0" borderId="23" xfId="4" applyNumberFormat="1" applyBorder="1"/>
    <xf numFmtId="43" fontId="12" fillId="0" borderId="24" xfId="4" applyNumberFormat="1" applyBorder="1"/>
    <xf numFmtId="0" fontId="7" fillId="6" borderId="23" xfId="4" applyFont="1" applyFill="1" applyBorder="1" applyAlignment="1">
      <alignment vertical="center"/>
    </xf>
    <xf numFmtId="9" fontId="12" fillId="7" borderId="24" xfId="7" applyFont="1" applyFill="1" applyBorder="1"/>
    <xf numFmtId="164" fontId="12" fillId="8" borderId="23" xfId="4" applyNumberFormat="1" applyFill="1" applyBorder="1"/>
    <xf numFmtId="9" fontId="0" fillId="0" borderId="24" xfId="7" applyFont="1" applyFill="1" applyBorder="1"/>
    <xf numFmtId="164" fontId="0" fillId="0" borderId="23" xfId="6" applyFont="1" applyBorder="1"/>
    <xf numFmtId="0" fontId="12" fillId="0" borderId="23" xfId="4" applyBorder="1" applyAlignment="1">
      <alignment horizontal="center"/>
    </xf>
    <xf numFmtId="9" fontId="12" fillId="0" borderId="23" xfId="2" applyFont="1" applyFill="1" applyBorder="1"/>
    <xf numFmtId="9" fontId="12" fillId="7" borderId="23" xfId="2" applyFont="1" applyFill="1" applyBorder="1"/>
    <xf numFmtId="0" fontId="7" fillId="6" borderId="23" xfId="4" applyFont="1" applyFill="1" applyBorder="1" applyAlignment="1">
      <alignment vertical="center" wrapText="1"/>
    </xf>
    <xf numFmtId="9" fontId="12" fillId="7" borderId="23" xfId="4" applyNumberFormat="1" applyFill="1" applyBorder="1"/>
    <xf numFmtId="9" fontId="12" fillId="7" borderId="24" xfId="2" applyFont="1" applyFill="1" applyBorder="1"/>
    <xf numFmtId="9" fontId="12" fillId="0" borderId="23" xfId="2" applyFont="1" applyBorder="1"/>
    <xf numFmtId="9" fontId="12" fillId="0" borderId="24" xfId="2" applyFont="1" applyFill="1" applyBorder="1"/>
    <xf numFmtId="164" fontId="12" fillId="0" borderId="23" xfId="3" applyFont="1" applyFill="1" applyBorder="1"/>
    <xf numFmtId="164" fontId="0" fillId="0" borderId="0" xfId="6" applyFont="1"/>
    <xf numFmtId="0" fontId="12" fillId="0" borderId="25" xfId="4" applyBorder="1"/>
    <xf numFmtId="0" fontId="12" fillId="6" borderId="13" xfId="4" applyFill="1" applyBorder="1" applyAlignment="1">
      <alignment horizontal="center"/>
    </xf>
    <xf numFmtId="0" fontId="12" fillId="6" borderId="15" xfId="4" applyFill="1" applyBorder="1" applyAlignment="1">
      <alignment horizontal="center"/>
    </xf>
    <xf numFmtId="164" fontId="7" fillId="6" borderId="16" xfId="6" applyFont="1" applyFill="1" applyBorder="1"/>
    <xf numFmtId="10" fontId="7" fillId="6" borderId="17" xfId="4" applyNumberFormat="1" applyFont="1" applyFill="1" applyBorder="1"/>
    <xf numFmtId="164" fontId="12" fillId="6" borderId="17" xfId="4" applyNumberFormat="1" applyFill="1" applyBorder="1"/>
    <xf numFmtId="164" fontId="12" fillId="6" borderId="17" xfId="3" applyFont="1" applyFill="1" applyBorder="1"/>
  </cellXfs>
  <cellStyles count="8">
    <cellStyle name="Moeda" xfId="1" builtinId="4"/>
    <cellStyle name="Normal" xfId="0" builtinId="0"/>
    <cellStyle name="Normal 11 2" xfId="5" xr:uid="{2B13EBFC-8627-4AC2-811D-751791952ABE}"/>
    <cellStyle name="Normal 2" xfId="4" xr:uid="{B7999D12-47CD-4288-B34E-3EE578A5258F}"/>
    <cellStyle name="Porcentagem" xfId="2" builtinId="5"/>
    <cellStyle name="Porcentagem 2" xfId="7" xr:uid="{A055369B-3C97-47C4-8A4B-E2F7B62D8861}"/>
    <cellStyle name="Vírgula 2 2" xfId="6" xr:uid="{5CE0BBEA-A49D-4457-AFDB-124DDFE36052}"/>
    <cellStyle name="Vírgula 4" xfId="3" xr:uid="{4B2A02B2-CE0E-4EFE-B237-B3D37C9DAC4A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801726</xdr:colOff>
      <xdr:row>2</xdr:row>
      <xdr:rowOff>184335</xdr:rowOff>
    </xdr:from>
    <xdr:ext cx="912719" cy="317126"/>
    <xdr:pic>
      <xdr:nvPicPr>
        <xdr:cNvPr id="6" name="Picture 4">
          <a:extLst>
            <a:ext uri="{FF2B5EF4-FFF2-40B4-BE49-F238E27FC236}">
              <a16:creationId xmlns:a16="http://schemas.microsoft.com/office/drawing/2014/main" id="{8CDABC90-BA5D-47FD-BC18-103108B5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1526" y="45103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675180</xdr:colOff>
      <xdr:row>2</xdr:row>
      <xdr:rowOff>188416</xdr:rowOff>
    </xdr:from>
    <xdr:to>
      <xdr:col>7</xdr:col>
      <xdr:colOff>782196</xdr:colOff>
      <xdr:row>2</xdr:row>
      <xdr:rowOff>534037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145D5151-0329-43AF-8A60-EA19A4EF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205" y="455116"/>
          <a:ext cx="973791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2</xdr:row>
      <xdr:rowOff>38100</xdr:rowOff>
    </xdr:from>
    <xdr:to>
      <xdr:col>1</xdr:col>
      <xdr:colOff>558068</xdr:colOff>
      <xdr:row>3</xdr:row>
      <xdr:rowOff>129987</xdr:rowOff>
    </xdr:to>
    <xdr:pic>
      <xdr:nvPicPr>
        <xdr:cNvPr id="8" name="Imagem 1" descr="C:\Users\niviaf\AppData\Local\Microsoft\Windows\INetCache\Content.Outlook\7234QJGH\brasao do municipio sem fundo (004).png">
          <a:extLst>
            <a:ext uri="{FF2B5EF4-FFF2-40B4-BE49-F238E27FC236}">
              <a16:creationId xmlns:a16="http://schemas.microsoft.com/office/drawing/2014/main" id="{7E73D3C5-522F-44DB-8BC5-3291DAF5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04800"/>
          <a:ext cx="986693" cy="853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57150</xdr:rowOff>
    </xdr:from>
    <xdr:to>
      <xdr:col>1</xdr:col>
      <xdr:colOff>1743075</xdr:colOff>
      <xdr:row>2</xdr:row>
      <xdr:rowOff>9525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B4FDF7B-0FDF-4F89-A27A-E7A68F5C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57150"/>
          <a:ext cx="1323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187779</xdr:colOff>
      <xdr:row>0</xdr:row>
      <xdr:rowOff>84364</xdr:rowOff>
    </xdr:from>
    <xdr:to>
      <xdr:col>1</xdr:col>
      <xdr:colOff>931001</xdr:colOff>
      <xdr:row>2</xdr:row>
      <xdr:rowOff>36739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FE7DD02D-2B32-4EDC-863C-B5C04FB2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79" y="84364"/>
          <a:ext cx="1295672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1033123</xdr:colOff>
      <xdr:row>0</xdr:row>
      <xdr:rowOff>90827</xdr:rowOff>
    </xdr:from>
    <xdr:to>
      <xdr:col>1</xdr:col>
      <xdr:colOff>1756002</xdr:colOff>
      <xdr:row>2</xdr:row>
      <xdr:rowOff>14627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CCEFDBA3-35F6-4009-9D9D-A3B713BC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573" y="90827"/>
          <a:ext cx="722879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4"/>
  <sheetViews>
    <sheetView tabSelected="1" zoomScale="85" zoomScaleNormal="85" workbookViewId="0">
      <pane ySplit="8" topLeftCell="A813" activePane="bottomLeft" state="frozen"/>
      <selection pane="bottomLeft" activeCell="J834" sqref="A1:J834"/>
    </sheetView>
  </sheetViews>
  <sheetFormatPr defaultRowHeight="15" x14ac:dyDescent="0.25"/>
  <cols>
    <col min="1" max="1" width="8.7109375" style="4" customWidth="1"/>
    <col min="2" max="2" width="13" customWidth="1"/>
    <col min="3" max="3" width="9.42578125" style="8" customWidth="1"/>
    <col min="4" max="4" width="80" customWidth="1"/>
    <col min="5" max="5" width="10" style="8" customWidth="1"/>
    <col min="6" max="6" width="10" customWidth="1"/>
    <col min="7" max="7" width="13" style="10" customWidth="1"/>
    <col min="8" max="9" width="17" style="10" customWidth="1"/>
    <col min="10" max="10" width="20.42578125" style="10" customWidth="1"/>
  </cols>
  <sheetData>
    <row r="1" spans="1:10" ht="5.0999999999999996" customHeight="1" thickBot="1" x14ac:dyDescent="0.3">
      <c r="A1" s="3"/>
      <c r="B1" s="1"/>
      <c r="C1" s="7"/>
      <c r="D1" s="1"/>
      <c r="E1" s="7"/>
      <c r="F1" s="1"/>
      <c r="G1" s="9"/>
      <c r="H1" s="9"/>
      <c r="I1" s="9"/>
      <c r="J1" s="9"/>
    </row>
    <row r="2" spans="1:10" ht="17.100000000000001" customHeight="1" x14ac:dyDescent="0.3">
      <c r="A2" s="12"/>
      <c r="B2" s="13"/>
      <c r="C2" s="13"/>
      <c r="D2" s="14"/>
      <c r="E2" s="13"/>
      <c r="F2" s="13"/>
      <c r="G2" s="15"/>
      <c r="H2" s="15" t="s">
        <v>0</v>
      </c>
      <c r="I2" s="15"/>
      <c r="J2" s="16"/>
    </row>
    <row r="3" spans="1:10" ht="60" customHeight="1" x14ac:dyDescent="0.25">
      <c r="A3" s="17"/>
      <c r="B3" s="39"/>
      <c r="C3" s="40"/>
      <c r="D3" s="41" t="s">
        <v>1286</v>
      </c>
      <c r="E3" s="41"/>
      <c r="F3" s="41"/>
      <c r="G3" s="18"/>
      <c r="H3" s="18"/>
      <c r="I3" s="18"/>
      <c r="J3" s="19"/>
    </row>
    <row r="4" spans="1:10" ht="17.100000000000001" customHeight="1" x14ac:dyDescent="0.3">
      <c r="A4" s="20"/>
      <c r="B4" s="40"/>
      <c r="C4" s="40"/>
      <c r="D4" s="42"/>
      <c r="E4" s="40"/>
      <c r="F4" s="40"/>
      <c r="G4" s="18"/>
      <c r="H4" s="21" t="s">
        <v>1287</v>
      </c>
      <c r="I4" s="22"/>
      <c r="J4" s="23"/>
    </row>
    <row r="5" spans="1:10" ht="20.100000000000001" customHeight="1" x14ac:dyDescent="0.3">
      <c r="A5" s="24" t="s">
        <v>1288</v>
      </c>
      <c r="B5" s="43"/>
      <c r="C5" s="40"/>
      <c r="D5" s="44" t="s">
        <v>1289</v>
      </c>
      <c r="E5" s="44"/>
      <c r="F5" s="44"/>
      <c r="G5" s="18"/>
      <c r="H5" s="25" t="s">
        <v>1290</v>
      </c>
      <c r="I5" s="26"/>
      <c r="J5" s="27"/>
    </row>
    <row r="6" spans="1:10" x14ac:dyDescent="0.25">
      <c r="A6" s="28" t="s">
        <v>1291</v>
      </c>
      <c r="B6" s="45"/>
      <c r="C6" s="40"/>
      <c r="D6" s="46"/>
      <c r="E6" s="40"/>
      <c r="F6" s="40"/>
      <c r="G6" s="18"/>
      <c r="H6" s="25" t="s">
        <v>1292</v>
      </c>
      <c r="I6" s="26"/>
      <c r="J6" s="27"/>
    </row>
    <row r="7" spans="1:10" ht="8.1" customHeight="1" thickBot="1" x14ac:dyDescent="0.3">
      <c r="A7" s="47"/>
      <c r="B7" s="48"/>
      <c r="C7" s="49"/>
      <c r="D7" s="48"/>
      <c r="E7" s="49"/>
      <c r="F7" s="48"/>
      <c r="G7" s="50"/>
      <c r="H7" s="50"/>
      <c r="I7" s="50"/>
      <c r="J7" s="51"/>
    </row>
    <row r="8" spans="1:10" s="6" customFormat="1" ht="20.100000000000001" customHeight="1" x14ac:dyDescent="0.25">
      <c r="A8" s="52" t="s">
        <v>1</v>
      </c>
      <c r="B8" s="52" t="s">
        <v>2</v>
      </c>
      <c r="C8" s="52" t="s">
        <v>3</v>
      </c>
      <c r="D8" s="52" t="s">
        <v>4</v>
      </c>
      <c r="E8" s="52" t="s">
        <v>5</v>
      </c>
      <c r="F8" s="52" t="s">
        <v>6</v>
      </c>
      <c r="G8" s="53" t="s">
        <v>7</v>
      </c>
      <c r="H8" s="53" t="s">
        <v>8</v>
      </c>
      <c r="I8" s="53" t="s">
        <v>9</v>
      </c>
      <c r="J8" s="53" t="s">
        <v>10</v>
      </c>
    </row>
    <row r="9" spans="1:10" s="5" customFormat="1" ht="24.95" customHeight="1" x14ac:dyDescent="0.25">
      <c r="A9" s="29" t="s">
        <v>11</v>
      </c>
      <c r="B9" s="30"/>
      <c r="C9" s="31"/>
      <c r="D9" s="32" t="s">
        <v>12</v>
      </c>
      <c r="E9" s="31"/>
      <c r="F9" s="30"/>
      <c r="G9" s="33"/>
      <c r="H9" s="33"/>
      <c r="I9" s="33"/>
      <c r="J9" s="33">
        <v>355887.92</v>
      </c>
    </row>
    <row r="10" spans="1:10" x14ac:dyDescent="0.25">
      <c r="D10" s="2"/>
    </row>
    <row r="11" spans="1:10" ht="30" x14ac:dyDescent="0.25">
      <c r="A11" s="4" t="s">
        <v>13</v>
      </c>
      <c r="B11" t="s">
        <v>14</v>
      </c>
      <c r="C11" s="8" t="s">
        <v>15</v>
      </c>
      <c r="D11" s="2" t="s">
        <v>16</v>
      </c>
      <c r="E11" s="8" t="s">
        <v>17</v>
      </c>
      <c r="F11">
        <v>10</v>
      </c>
      <c r="G11" s="10">
        <v>345.19</v>
      </c>
      <c r="H11" s="10">
        <v>453.06</v>
      </c>
      <c r="I11" s="10">
        <v>3451.9</v>
      </c>
      <c r="J11" s="10">
        <v>4530.6000000000004</v>
      </c>
    </row>
    <row r="12" spans="1:10" x14ac:dyDescent="0.25">
      <c r="A12" s="4" t="s">
        <v>18</v>
      </c>
      <c r="B12" t="s">
        <v>19</v>
      </c>
      <c r="C12" s="8">
        <v>98459</v>
      </c>
      <c r="D12" s="2" t="s">
        <v>20</v>
      </c>
      <c r="E12" s="8" t="s">
        <v>21</v>
      </c>
      <c r="F12">
        <v>616</v>
      </c>
      <c r="G12" s="10">
        <v>81.349999999999994</v>
      </c>
      <c r="H12" s="10">
        <v>106.77</v>
      </c>
      <c r="I12" s="10">
        <v>50111.6</v>
      </c>
      <c r="J12" s="10">
        <v>65770.320000000007</v>
      </c>
    </row>
    <row r="13" spans="1:10" x14ac:dyDescent="0.25">
      <c r="A13" s="4" t="s">
        <v>22</v>
      </c>
      <c r="B13" t="s">
        <v>23</v>
      </c>
      <c r="C13" s="8" t="s">
        <v>24</v>
      </c>
      <c r="D13" s="2" t="s">
        <v>25</v>
      </c>
      <c r="E13" s="8" t="s">
        <v>26</v>
      </c>
      <c r="F13">
        <v>1</v>
      </c>
      <c r="G13" s="10">
        <v>1676.69</v>
      </c>
      <c r="H13" s="10">
        <v>2200.65</v>
      </c>
      <c r="I13" s="10">
        <v>1676.69</v>
      </c>
      <c r="J13" s="10">
        <v>2200.65</v>
      </c>
    </row>
    <row r="14" spans="1:10" x14ac:dyDescent="0.25">
      <c r="A14" s="4" t="s">
        <v>27</v>
      </c>
      <c r="B14" t="s">
        <v>23</v>
      </c>
      <c r="C14" s="8" t="s">
        <v>24</v>
      </c>
      <c r="D14" s="2" t="s">
        <v>25</v>
      </c>
      <c r="E14" s="8" t="s">
        <v>26</v>
      </c>
      <c r="F14">
        <v>1</v>
      </c>
      <c r="G14" s="10">
        <v>1676.69</v>
      </c>
      <c r="H14" s="10">
        <v>2200.65</v>
      </c>
      <c r="I14" s="10">
        <v>1676.69</v>
      </c>
      <c r="J14" s="10">
        <v>2200.65</v>
      </c>
    </row>
    <row r="15" spans="1:10" ht="30" x14ac:dyDescent="0.25">
      <c r="A15" s="4" t="s">
        <v>28</v>
      </c>
      <c r="B15" t="s">
        <v>19</v>
      </c>
      <c r="C15" s="8">
        <v>93212</v>
      </c>
      <c r="D15" s="2" t="s">
        <v>29</v>
      </c>
      <c r="E15" s="8" t="s">
        <v>21</v>
      </c>
      <c r="F15">
        <v>2.52</v>
      </c>
      <c r="G15" s="10">
        <v>979.18</v>
      </c>
      <c r="H15" s="10">
        <v>1285.17</v>
      </c>
      <c r="I15" s="10">
        <v>2467.5300000000002</v>
      </c>
      <c r="J15" s="10">
        <v>3238.62</v>
      </c>
    </row>
    <row r="16" spans="1:10" ht="30" x14ac:dyDescent="0.25">
      <c r="A16" s="4" t="s">
        <v>30</v>
      </c>
      <c r="B16" t="s">
        <v>19</v>
      </c>
      <c r="C16" s="8">
        <v>93207</v>
      </c>
      <c r="D16" s="2" t="s">
        <v>31</v>
      </c>
      <c r="E16" s="8" t="s">
        <v>21</v>
      </c>
      <c r="F16">
        <v>20</v>
      </c>
      <c r="G16" s="10">
        <v>1141.96</v>
      </c>
      <c r="H16" s="10">
        <v>1498.82</v>
      </c>
      <c r="I16" s="10">
        <v>22839.200000000001</v>
      </c>
      <c r="J16" s="10">
        <v>29976.400000000001</v>
      </c>
    </row>
    <row r="17" spans="1:10" ht="30" x14ac:dyDescent="0.25">
      <c r="A17" s="4" t="s">
        <v>32</v>
      </c>
      <c r="B17" t="s">
        <v>19</v>
      </c>
      <c r="C17" s="8">
        <v>93584</v>
      </c>
      <c r="D17" s="2" t="s">
        <v>33</v>
      </c>
      <c r="E17" s="8" t="s">
        <v>21</v>
      </c>
      <c r="F17">
        <v>20</v>
      </c>
      <c r="G17" s="10">
        <v>862.76</v>
      </c>
      <c r="H17" s="10">
        <v>1132.3699999999999</v>
      </c>
      <c r="I17" s="10">
        <v>17255.2</v>
      </c>
      <c r="J17" s="10">
        <v>22647.4</v>
      </c>
    </row>
    <row r="18" spans="1:10" x14ac:dyDescent="0.25">
      <c r="A18" s="4" t="s">
        <v>34</v>
      </c>
      <c r="B18" t="s">
        <v>23</v>
      </c>
      <c r="C18" s="8" t="s">
        <v>35</v>
      </c>
      <c r="D18" s="2" t="s">
        <v>36</v>
      </c>
      <c r="E18" s="8" t="s">
        <v>21</v>
      </c>
      <c r="F18">
        <v>4800</v>
      </c>
      <c r="G18" s="10">
        <v>7.15</v>
      </c>
      <c r="H18" s="10">
        <v>9.3800000000000008</v>
      </c>
      <c r="I18" s="10">
        <v>34320</v>
      </c>
      <c r="J18" s="10">
        <v>45024</v>
      </c>
    </row>
    <row r="19" spans="1:10" ht="30" x14ac:dyDescent="0.25">
      <c r="A19" s="4" t="s">
        <v>37</v>
      </c>
      <c r="B19" t="s">
        <v>19</v>
      </c>
      <c r="C19" s="8">
        <v>98525</v>
      </c>
      <c r="D19" s="2" t="s">
        <v>38</v>
      </c>
      <c r="E19" s="8" t="s">
        <v>21</v>
      </c>
      <c r="F19">
        <v>4800</v>
      </c>
      <c r="G19" s="10">
        <v>0.42</v>
      </c>
      <c r="H19" s="10">
        <v>0.55000000000000004</v>
      </c>
      <c r="I19" s="10">
        <v>2016</v>
      </c>
      <c r="J19" s="10">
        <v>2640</v>
      </c>
    </row>
    <row r="20" spans="1:10" x14ac:dyDescent="0.25">
      <c r="A20" s="4" t="s">
        <v>39</v>
      </c>
      <c r="B20" t="s">
        <v>14</v>
      </c>
      <c r="C20" s="8" t="s">
        <v>40</v>
      </c>
      <c r="D20" s="2" t="s">
        <v>41</v>
      </c>
      <c r="E20" s="8" t="s">
        <v>42</v>
      </c>
      <c r="F20">
        <v>24</v>
      </c>
      <c r="G20" s="10">
        <v>5639.98</v>
      </c>
      <c r="H20" s="10">
        <v>7402.47</v>
      </c>
      <c r="I20" s="10">
        <v>135359.51999999999</v>
      </c>
      <c r="J20" s="10">
        <v>177659.28</v>
      </c>
    </row>
    <row r="21" spans="1:10" s="5" customFormat="1" ht="24.95" customHeight="1" x14ac:dyDescent="0.25">
      <c r="A21" s="29" t="s">
        <v>43</v>
      </c>
      <c r="B21" s="30"/>
      <c r="C21" s="31"/>
      <c r="D21" s="32" t="s">
        <v>44</v>
      </c>
      <c r="E21" s="31"/>
      <c r="F21" s="30"/>
      <c r="G21" s="33"/>
      <c r="H21" s="33"/>
      <c r="I21" s="33"/>
      <c r="J21" s="33">
        <v>68703.41</v>
      </c>
    </row>
    <row r="22" spans="1:10" x14ac:dyDescent="0.25">
      <c r="D22" s="2"/>
    </row>
    <row r="23" spans="1:10" s="5" customFormat="1" ht="24.95" customHeight="1" x14ac:dyDescent="0.25">
      <c r="A23" s="34" t="s">
        <v>45</v>
      </c>
      <c r="B23" s="35"/>
      <c r="C23" s="36"/>
      <c r="D23" s="37" t="s">
        <v>46</v>
      </c>
      <c r="E23" s="36"/>
      <c r="F23" s="35"/>
      <c r="G23" s="38"/>
      <c r="H23" s="38"/>
      <c r="I23" s="38"/>
      <c r="J23" s="38">
        <v>31698.13</v>
      </c>
    </row>
    <row r="24" spans="1:10" x14ac:dyDescent="0.25">
      <c r="D24" s="2"/>
    </row>
    <row r="25" spans="1:10" ht="45" x14ac:dyDescent="0.25">
      <c r="A25" s="4" t="s">
        <v>47</v>
      </c>
      <c r="B25" t="s">
        <v>19</v>
      </c>
      <c r="C25" s="8">
        <v>96521</v>
      </c>
      <c r="D25" s="2" t="s">
        <v>48</v>
      </c>
      <c r="E25" s="8" t="s">
        <v>49</v>
      </c>
      <c r="F25">
        <v>196.39</v>
      </c>
      <c r="G25" s="10">
        <v>44.54</v>
      </c>
      <c r="H25" s="10">
        <v>58.45</v>
      </c>
      <c r="I25" s="10">
        <v>8747.2099999999991</v>
      </c>
      <c r="J25" s="10">
        <v>11478.99</v>
      </c>
    </row>
    <row r="26" spans="1:10" ht="45" x14ac:dyDescent="0.25">
      <c r="A26" s="4" t="s">
        <v>50</v>
      </c>
      <c r="B26" t="s">
        <v>19</v>
      </c>
      <c r="C26" s="8">
        <v>94318</v>
      </c>
      <c r="D26" s="2" t="s">
        <v>51</v>
      </c>
      <c r="E26" s="8" t="s">
        <v>49</v>
      </c>
      <c r="F26">
        <v>229.63</v>
      </c>
      <c r="G26" s="10">
        <v>63.69</v>
      </c>
      <c r="H26" s="10">
        <v>83.59</v>
      </c>
      <c r="I26" s="10">
        <v>14625.13</v>
      </c>
      <c r="J26" s="10">
        <v>19194.77</v>
      </c>
    </row>
    <row r="27" spans="1:10" ht="30" x14ac:dyDescent="0.25">
      <c r="A27" s="4" t="s">
        <v>52</v>
      </c>
      <c r="B27" t="s">
        <v>19</v>
      </c>
      <c r="C27" s="8">
        <v>101617</v>
      </c>
      <c r="D27" s="2" t="s">
        <v>53</v>
      </c>
      <c r="E27" s="8" t="s">
        <v>21</v>
      </c>
      <c r="F27">
        <v>279.12</v>
      </c>
      <c r="G27" s="10">
        <v>2.8</v>
      </c>
      <c r="H27" s="10">
        <v>3.67</v>
      </c>
      <c r="I27" s="10">
        <v>781.53</v>
      </c>
      <c r="J27" s="10">
        <v>1024.3699999999999</v>
      </c>
    </row>
    <row r="28" spans="1:10" ht="60" x14ac:dyDescent="0.25">
      <c r="A28" s="4" t="s">
        <v>54</v>
      </c>
      <c r="B28" t="s">
        <v>19</v>
      </c>
      <c r="C28" s="8">
        <v>93381</v>
      </c>
      <c r="D28" s="2" t="s">
        <v>55</v>
      </c>
      <c r="E28" s="8" t="s">
        <v>49</v>
      </c>
      <c r="F28">
        <v>326.24</v>
      </c>
      <c r="G28" s="10">
        <v>12.99</v>
      </c>
      <c r="H28" s="10">
        <v>17.04</v>
      </c>
      <c r="I28" s="10">
        <v>4237.8500000000004</v>
      </c>
      <c r="J28" s="10">
        <v>5559.12</v>
      </c>
    </row>
    <row r="29" spans="1:10" s="5" customFormat="1" ht="24.95" customHeight="1" x14ac:dyDescent="0.25">
      <c r="A29" s="34" t="s">
        <v>54</v>
      </c>
      <c r="B29" s="35"/>
      <c r="C29" s="36"/>
      <c r="D29" s="37" t="s">
        <v>56</v>
      </c>
      <c r="E29" s="36"/>
      <c r="F29" s="35"/>
      <c r="G29" s="38"/>
      <c r="H29" s="38"/>
      <c r="I29" s="38"/>
      <c r="J29" s="38">
        <v>1227.9100000000001</v>
      </c>
    </row>
    <row r="30" spans="1:10" x14ac:dyDescent="0.25">
      <c r="D30" s="2"/>
    </row>
    <row r="31" spans="1:10" ht="45" x14ac:dyDescent="0.25">
      <c r="A31" s="4" t="s">
        <v>57</v>
      </c>
      <c r="B31" t="s">
        <v>19</v>
      </c>
      <c r="C31" s="8">
        <v>96521</v>
      </c>
      <c r="D31" s="2" t="s">
        <v>48</v>
      </c>
      <c r="E31" s="8" t="s">
        <v>49</v>
      </c>
      <c r="F31">
        <v>8.7100000000000009</v>
      </c>
      <c r="G31" s="10">
        <v>44.54</v>
      </c>
      <c r="H31" s="10">
        <v>58.45</v>
      </c>
      <c r="I31" s="10">
        <v>387.94</v>
      </c>
      <c r="J31" s="10">
        <v>509.09</v>
      </c>
    </row>
    <row r="32" spans="1:10" ht="30" x14ac:dyDescent="0.25">
      <c r="A32" s="4" t="s">
        <v>58</v>
      </c>
      <c r="B32" t="s">
        <v>19</v>
      </c>
      <c r="C32" s="8">
        <v>96525</v>
      </c>
      <c r="D32" s="2" t="s">
        <v>59</v>
      </c>
      <c r="E32" s="8" t="s">
        <v>49</v>
      </c>
      <c r="F32">
        <v>11.47</v>
      </c>
      <c r="G32" s="10">
        <v>47.75</v>
      </c>
      <c r="H32" s="10">
        <v>62.67</v>
      </c>
      <c r="I32" s="10">
        <v>547.69000000000005</v>
      </c>
      <c r="J32" s="10">
        <v>718.82</v>
      </c>
    </row>
    <row r="33" spans="1:10" ht="30" x14ac:dyDescent="0.25">
      <c r="A33" s="4" t="s">
        <v>60</v>
      </c>
      <c r="B33" t="s">
        <v>19</v>
      </c>
      <c r="C33" s="8">
        <v>101617</v>
      </c>
      <c r="D33" s="2" t="s">
        <v>53</v>
      </c>
      <c r="E33" s="8" t="s">
        <v>21</v>
      </c>
      <c r="F33">
        <v>20.38</v>
      </c>
      <c r="G33" s="10">
        <v>2.8</v>
      </c>
      <c r="H33" s="10">
        <v>3.67</v>
      </c>
      <c r="I33" s="10">
        <v>57.06</v>
      </c>
      <c r="J33" s="10">
        <v>74.790000000000006</v>
      </c>
    </row>
    <row r="34" spans="1:10" ht="60" x14ac:dyDescent="0.25">
      <c r="A34" s="4" t="s">
        <v>61</v>
      </c>
      <c r="B34" t="s">
        <v>19</v>
      </c>
      <c r="C34" s="8">
        <v>93381</v>
      </c>
      <c r="D34" s="2" t="s">
        <v>55</v>
      </c>
      <c r="E34" s="8" t="s">
        <v>49</v>
      </c>
      <c r="F34">
        <v>10.71</v>
      </c>
      <c r="G34" s="10">
        <v>12.99</v>
      </c>
      <c r="H34" s="10">
        <v>17.04</v>
      </c>
      <c r="I34" s="10">
        <v>139.12</v>
      </c>
      <c r="J34" s="10">
        <v>182.49</v>
      </c>
    </row>
    <row r="35" spans="1:10" s="5" customFormat="1" ht="24.95" customHeight="1" x14ac:dyDescent="0.25">
      <c r="A35" s="34" t="s">
        <v>62</v>
      </c>
      <c r="B35" s="35"/>
      <c r="C35" s="36"/>
      <c r="D35" s="37" t="s">
        <v>63</v>
      </c>
      <c r="E35" s="36"/>
      <c r="F35" s="35"/>
      <c r="G35" s="38"/>
      <c r="H35" s="38"/>
      <c r="I35" s="38"/>
      <c r="J35" s="38">
        <v>4653.78</v>
      </c>
    </row>
    <row r="36" spans="1:10" x14ac:dyDescent="0.25">
      <c r="D36" s="2"/>
    </row>
    <row r="37" spans="1:10" ht="45" x14ac:dyDescent="0.25">
      <c r="A37" s="4" t="s">
        <v>64</v>
      </c>
      <c r="B37" t="s">
        <v>19</v>
      </c>
      <c r="C37" s="8">
        <v>96521</v>
      </c>
      <c r="D37" s="2" t="s">
        <v>48</v>
      </c>
      <c r="E37" s="8" t="s">
        <v>49</v>
      </c>
      <c r="F37">
        <v>79.62</v>
      </c>
      <c r="G37" s="10">
        <v>44.54</v>
      </c>
      <c r="H37" s="10">
        <v>58.45</v>
      </c>
      <c r="I37" s="10">
        <v>3546.27</v>
      </c>
      <c r="J37" s="10">
        <v>4653.78</v>
      </c>
    </row>
    <row r="38" spans="1:10" ht="30" x14ac:dyDescent="0.25">
      <c r="A38" s="4" t="s">
        <v>65</v>
      </c>
      <c r="B38" t="s">
        <v>19</v>
      </c>
      <c r="C38" s="8">
        <v>101617</v>
      </c>
      <c r="D38" s="2" t="s">
        <v>53</v>
      </c>
      <c r="E38" s="8" t="s">
        <v>21</v>
      </c>
      <c r="F38">
        <v>56.03</v>
      </c>
      <c r="G38" s="10">
        <v>2.8</v>
      </c>
      <c r="H38" s="10">
        <v>3.67</v>
      </c>
      <c r="I38" s="10">
        <v>156.88</v>
      </c>
      <c r="J38" s="10">
        <v>205.63</v>
      </c>
    </row>
    <row r="39" spans="1:10" ht="60" x14ac:dyDescent="0.25">
      <c r="A39" s="4" t="s">
        <v>66</v>
      </c>
      <c r="B39" t="s">
        <v>19</v>
      </c>
      <c r="C39" s="8">
        <v>93381</v>
      </c>
      <c r="D39" s="2" t="s">
        <v>55</v>
      </c>
      <c r="E39" s="8" t="s">
        <v>49</v>
      </c>
      <c r="F39">
        <v>39.799999999999997</v>
      </c>
      <c r="G39" s="10">
        <v>12.99</v>
      </c>
      <c r="H39" s="10">
        <v>17.04</v>
      </c>
      <c r="I39" s="10">
        <v>517</v>
      </c>
      <c r="J39" s="10">
        <v>678.19</v>
      </c>
    </row>
    <row r="40" spans="1:10" ht="30" x14ac:dyDescent="0.25">
      <c r="A40" s="4" t="s">
        <v>67</v>
      </c>
      <c r="B40" t="s">
        <v>19</v>
      </c>
      <c r="C40" s="8">
        <v>96525</v>
      </c>
      <c r="D40" s="2" t="s">
        <v>59</v>
      </c>
      <c r="E40" s="8" t="s">
        <v>49</v>
      </c>
      <c r="F40">
        <v>276.35000000000002</v>
      </c>
      <c r="G40" s="10">
        <v>47.75</v>
      </c>
      <c r="H40" s="10">
        <v>62.67</v>
      </c>
      <c r="I40" s="10">
        <v>13195.71</v>
      </c>
      <c r="J40" s="10">
        <v>17318.849999999999</v>
      </c>
    </row>
    <row r="41" spans="1:10" s="5" customFormat="1" ht="24.95" customHeight="1" x14ac:dyDescent="0.25">
      <c r="A41" s="34" t="s">
        <v>67</v>
      </c>
      <c r="B41" s="35"/>
      <c r="C41" s="36"/>
      <c r="D41" s="37" t="s">
        <v>68</v>
      </c>
      <c r="E41" s="36"/>
      <c r="F41" s="35"/>
      <c r="G41" s="38"/>
      <c r="H41" s="38"/>
      <c r="I41" s="38"/>
      <c r="J41" s="38">
        <v>4318.22</v>
      </c>
    </row>
    <row r="42" spans="1:10" x14ac:dyDescent="0.25">
      <c r="D42" s="2"/>
    </row>
    <row r="43" spans="1:10" ht="45" x14ac:dyDescent="0.25">
      <c r="A43" s="4" t="s">
        <v>69</v>
      </c>
      <c r="B43" t="s">
        <v>19</v>
      </c>
      <c r="C43" s="8">
        <v>96521</v>
      </c>
      <c r="D43" s="2" t="s">
        <v>48</v>
      </c>
      <c r="E43" s="8" t="s">
        <v>49</v>
      </c>
      <c r="F43">
        <v>52.34</v>
      </c>
      <c r="G43" s="10">
        <v>44.54</v>
      </c>
      <c r="H43" s="10">
        <v>58.45</v>
      </c>
      <c r="I43" s="10">
        <v>2331.2199999999998</v>
      </c>
      <c r="J43" s="10">
        <v>3059.27</v>
      </c>
    </row>
    <row r="44" spans="1:10" ht="45" x14ac:dyDescent="0.25">
      <c r="A44" s="4" t="s">
        <v>70</v>
      </c>
      <c r="B44" t="s">
        <v>19</v>
      </c>
      <c r="C44" s="8">
        <v>94318</v>
      </c>
      <c r="D44" s="2" t="s">
        <v>51</v>
      </c>
      <c r="E44" s="8" t="s">
        <v>49</v>
      </c>
      <c r="F44">
        <v>1.63</v>
      </c>
      <c r="G44" s="10">
        <v>63.69</v>
      </c>
      <c r="H44" s="10">
        <v>83.59</v>
      </c>
      <c r="I44" s="10">
        <v>103.81</v>
      </c>
      <c r="J44" s="10">
        <v>136.25</v>
      </c>
    </row>
    <row r="45" spans="1:10" ht="30" x14ac:dyDescent="0.25">
      <c r="A45" s="4" t="s">
        <v>71</v>
      </c>
      <c r="B45" t="s">
        <v>19</v>
      </c>
      <c r="C45" s="8">
        <v>96525</v>
      </c>
      <c r="D45" s="2" t="s">
        <v>59</v>
      </c>
      <c r="E45" s="8" t="s">
        <v>49</v>
      </c>
      <c r="F45">
        <v>44.46</v>
      </c>
      <c r="G45" s="10">
        <v>47.75</v>
      </c>
      <c r="H45" s="10">
        <v>62.67</v>
      </c>
      <c r="I45" s="10">
        <v>2122.96</v>
      </c>
      <c r="J45" s="10">
        <v>2786.3</v>
      </c>
    </row>
    <row r="46" spans="1:10" ht="30" x14ac:dyDescent="0.25">
      <c r="A46" s="4" t="s">
        <v>71</v>
      </c>
      <c r="B46" t="s">
        <v>19</v>
      </c>
      <c r="C46" s="8">
        <v>101617</v>
      </c>
      <c r="D46" s="2" t="s">
        <v>53</v>
      </c>
      <c r="E46" s="8" t="s">
        <v>21</v>
      </c>
      <c r="F46">
        <v>84.86</v>
      </c>
      <c r="G46" s="10">
        <v>2.8</v>
      </c>
      <c r="H46" s="10">
        <v>3.67</v>
      </c>
      <c r="I46" s="10">
        <v>237.6</v>
      </c>
      <c r="J46" s="10">
        <v>311.43</v>
      </c>
    </row>
    <row r="47" spans="1:10" ht="60" x14ac:dyDescent="0.25">
      <c r="A47" s="4" t="s">
        <v>72</v>
      </c>
      <c r="B47" t="s">
        <v>19</v>
      </c>
      <c r="C47" s="8">
        <v>93381</v>
      </c>
      <c r="D47" s="2" t="s">
        <v>55</v>
      </c>
      <c r="E47" s="8" t="s">
        <v>49</v>
      </c>
      <c r="F47">
        <v>47.61</v>
      </c>
      <c r="G47" s="10">
        <v>12.99</v>
      </c>
      <c r="H47" s="10">
        <v>17.04</v>
      </c>
      <c r="I47" s="10">
        <v>618.45000000000005</v>
      </c>
      <c r="J47" s="10">
        <v>811.27</v>
      </c>
    </row>
    <row r="48" spans="1:10" s="5" customFormat="1" ht="24.95" customHeight="1" x14ac:dyDescent="0.25">
      <c r="A48" s="29" t="s">
        <v>73</v>
      </c>
      <c r="B48" s="30"/>
      <c r="C48" s="31"/>
      <c r="D48" s="32" t="s">
        <v>74</v>
      </c>
      <c r="E48" s="31"/>
      <c r="F48" s="30"/>
      <c r="G48" s="33"/>
      <c r="H48" s="33"/>
      <c r="I48" s="33"/>
      <c r="J48" s="33">
        <v>841890.34</v>
      </c>
    </row>
    <row r="49" spans="1:10" x14ac:dyDescent="0.25">
      <c r="D49" s="2"/>
    </row>
    <row r="50" spans="1:10" s="5" customFormat="1" ht="24.95" customHeight="1" x14ac:dyDescent="0.25">
      <c r="A50" s="34" t="s">
        <v>75</v>
      </c>
      <c r="B50" s="35"/>
      <c r="C50" s="36"/>
      <c r="D50" s="37" t="s">
        <v>76</v>
      </c>
      <c r="E50" s="36"/>
      <c r="F50" s="35"/>
      <c r="G50" s="38"/>
      <c r="H50" s="38"/>
      <c r="I50" s="38"/>
      <c r="J50" s="38">
        <v>186478.95</v>
      </c>
    </row>
    <row r="51" spans="1:10" x14ac:dyDescent="0.25">
      <c r="D51" s="2"/>
    </row>
    <row r="52" spans="1:10" ht="45" x14ac:dyDescent="0.25">
      <c r="A52" s="4" t="s">
        <v>77</v>
      </c>
      <c r="B52" t="s">
        <v>19</v>
      </c>
      <c r="C52" s="8">
        <v>100897</v>
      </c>
      <c r="D52" s="2" t="s">
        <v>78</v>
      </c>
      <c r="E52" s="8" t="s">
        <v>79</v>
      </c>
      <c r="F52">
        <v>672</v>
      </c>
      <c r="G52" s="10">
        <v>120.46</v>
      </c>
      <c r="H52" s="10">
        <v>158.1</v>
      </c>
      <c r="I52" s="10">
        <v>80949.119999999995</v>
      </c>
      <c r="J52" s="10">
        <v>106243.2</v>
      </c>
    </row>
    <row r="53" spans="1:10" ht="45" x14ac:dyDescent="0.25">
      <c r="A53" s="4" t="s">
        <v>80</v>
      </c>
      <c r="B53" t="s">
        <v>19</v>
      </c>
      <c r="C53" s="8">
        <v>100897</v>
      </c>
      <c r="D53" s="2" t="s">
        <v>78</v>
      </c>
      <c r="E53" s="8" t="s">
        <v>79</v>
      </c>
      <c r="F53">
        <v>196</v>
      </c>
      <c r="G53" s="10">
        <v>120.46</v>
      </c>
      <c r="H53" s="10">
        <v>158.1</v>
      </c>
      <c r="I53" s="10">
        <v>23610.16</v>
      </c>
      <c r="J53" s="10">
        <v>30987.599999999999</v>
      </c>
    </row>
    <row r="54" spans="1:10" ht="45" x14ac:dyDescent="0.25">
      <c r="A54" s="4" t="s">
        <v>81</v>
      </c>
      <c r="B54" t="s">
        <v>19</v>
      </c>
      <c r="C54" s="8">
        <v>100897</v>
      </c>
      <c r="D54" s="2" t="s">
        <v>78</v>
      </c>
      <c r="E54" s="8" t="s">
        <v>79</v>
      </c>
      <c r="F54">
        <v>42</v>
      </c>
      <c r="G54" s="10">
        <v>120.46</v>
      </c>
      <c r="H54" s="10">
        <v>158.1</v>
      </c>
      <c r="I54" s="10">
        <v>5059.32</v>
      </c>
      <c r="J54" s="10">
        <v>6640.2</v>
      </c>
    </row>
    <row r="55" spans="1:10" ht="45" x14ac:dyDescent="0.25">
      <c r="A55" s="4" t="s">
        <v>82</v>
      </c>
      <c r="B55" t="s">
        <v>19</v>
      </c>
      <c r="C55" s="8">
        <v>100897</v>
      </c>
      <c r="D55" s="2" t="s">
        <v>78</v>
      </c>
      <c r="E55" s="8" t="s">
        <v>79</v>
      </c>
      <c r="F55">
        <v>269.5</v>
      </c>
      <c r="G55" s="10">
        <v>120.46</v>
      </c>
      <c r="H55" s="10">
        <v>158.1</v>
      </c>
      <c r="I55" s="10">
        <v>32463.97</v>
      </c>
      <c r="J55" s="10">
        <v>42607.95</v>
      </c>
    </row>
    <row r="56" spans="1:10" s="5" customFormat="1" ht="24.95" customHeight="1" x14ac:dyDescent="0.25">
      <c r="A56" s="34" t="s">
        <v>83</v>
      </c>
      <c r="B56" s="35"/>
      <c r="C56" s="36"/>
      <c r="D56" s="37" t="s">
        <v>84</v>
      </c>
      <c r="E56" s="36"/>
      <c r="F56" s="35"/>
      <c r="G56" s="38"/>
      <c r="H56" s="38"/>
      <c r="I56" s="38"/>
      <c r="J56" s="38">
        <v>209080.5</v>
      </c>
    </row>
    <row r="57" spans="1:10" x14ac:dyDescent="0.25">
      <c r="D57" s="2"/>
    </row>
    <row r="58" spans="1:10" ht="30" x14ac:dyDescent="0.25">
      <c r="A58" s="4" t="s">
        <v>85</v>
      </c>
      <c r="B58" t="s">
        <v>19</v>
      </c>
      <c r="C58" s="8">
        <v>96619</v>
      </c>
      <c r="D58" s="2" t="s">
        <v>86</v>
      </c>
      <c r="E58" s="8" t="s">
        <v>21</v>
      </c>
      <c r="F58">
        <v>117.16</v>
      </c>
      <c r="G58" s="10">
        <v>29.81</v>
      </c>
      <c r="H58" s="10">
        <v>39.119999999999997</v>
      </c>
      <c r="I58" s="10">
        <v>3492.53</v>
      </c>
      <c r="J58" s="10">
        <v>4583.29</v>
      </c>
    </row>
    <row r="59" spans="1:10" ht="30" x14ac:dyDescent="0.25">
      <c r="A59" s="4" t="s">
        <v>87</v>
      </c>
      <c r="B59" t="s">
        <v>19</v>
      </c>
      <c r="C59" s="8">
        <v>96534</v>
      </c>
      <c r="D59" s="2" t="s">
        <v>88</v>
      </c>
      <c r="E59" s="8" t="s">
        <v>21</v>
      </c>
      <c r="F59">
        <v>509.09</v>
      </c>
      <c r="G59" s="10">
        <v>71.489999999999995</v>
      </c>
      <c r="H59" s="10">
        <v>93.83</v>
      </c>
      <c r="I59" s="10">
        <v>36394.839999999997</v>
      </c>
      <c r="J59" s="10">
        <v>47767.91</v>
      </c>
    </row>
    <row r="60" spans="1:10" ht="30" x14ac:dyDescent="0.25">
      <c r="A60" s="4" t="s">
        <v>89</v>
      </c>
      <c r="B60" t="s">
        <v>19</v>
      </c>
      <c r="C60" s="8">
        <v>96544</v>
      </c>
      <c r="D60" s="2" t="s">
        <v>90</v>
      </c>
      <c r="E60" s="8" t="s">
        <v>91</v>
      </c>
      <c r="F60">
        <v>461.41</v>
      </c>
      <c r="G60" s="10">
        <v>15.62</v>
      </c>
      <c r="H60" s="10">
        <v>20.5</v>
      </c>
      <c r="I60" s="10">
        <v>7207.22</v>
      </c>
      <c r="J60" s="10">
        <v>9458.9</v>
      </c>
    </row>
    <row r="61" spans="1:10" ht="30" x14ac:dyDescent="0.25">
      <c r="A61" s="4" t="s">
        <v>92</v>
      </c>
      <c r="B61" t="s">
        <v>19</v>
      </c>
      <c r="C61" s="8">
        <v>96545</v>
      </c>
      <c r="D61" s="2" t="s">
        <v>93</v>
      </c>
      <c r="E61" s="8" t="s">
        <v>91</v>
      </c>
      <c r="F61">
        <v>1303.8499999999999</v>
      </c>
      <c r="G61" s="10">
        <v>14.5</v>
      </c>
      <c r="H61" s="10">
        <v>19.03</v>
      </c>
      <c r="I61" s="10">
        <v>18905.82</v>
      </c>
      <c r="J61" s="10">
        <v>24812.26</v>
      </c>
    </row>
    <row r="62" spans="1:10" ht="30" x14ac:dyDescent="0.25">
      <c r="A62" s="4" t="s">
        <v>94</v>
      </c>
      <c r="B62" t="s">
        <v>19</v>
      </c>
      <c r="C62" s="8">
        <v>96546</v>
      </c>
      <c r="D62" s="2" t="s">
        <v>95</v>
      </c>
      <c r="E62" s="8" t="s">
        <v>91</v>
      </c>
      <c r="F62">
        <v>866.35</v>
      </c>
      <c r="G62" s="10">
        <v>12.88</v>
      </c>
      <c r="H62" s="10">
        <v>16.899999999999999</v>
      </c>
      <c r="I62" s="10">
        <v>11158.58</v>
      </c>
      <c r="J62" s="10">
        <v>14641.31</v>
      </c>
    </row>
    <row r="63" spans="1:10" ht="30" x14ac:dyDescent="0.25">
      <c r="A63" s="4" t="s">
        <v>96</v>
      </c>
      <c r="B63" t="s">
        <v>19</v>
      </c>
      <c r="C63" s="8">
        <v>96547</v>
      </c>
      <c r="D63" s="2" t="s">
        <v>97</v>
      </c>
      <c r="E63" s="8" t="s">
        <v>91</v>
      </c>
      <c r="F63">
        <v>788.9</v>
      </c>
      <c r="G63" s="10">
        <v>10.86</v>
      </c>
      <c r="H63" s="10">
        <v>14.25</v>
      </c>
      <c r="I63" s="10">
        <v>8567.4500000000007</v>
      </c>
      <c r="J63" s="10">
        <v>11241.82</v>
      </c>
    </row>
    <row r="64" spans="1:10" ht="30" x14ac:dyDescent="0.25">
      <c r="A64" s="4" t="s">
        <v>98</v>
      </c>
      <c r="B64" t="s">
        <v>19</v>
      </c>
      <c r="C64" s="8">
        <v>96548</v>
      </c>
      <c r="D64" s="2" t="s">
        <v>99</v>
      </c>
      <c r="E64" s="8" t="s">
        <v>91</v>
      </c>
      <c r="F64">
        <v>681.6</v>
      </c>
      <c r="G64" s="10">
        <v>10.210000000000001</v>
      </c>
      <c r="H64" s="10">
        <v>13.4</v>
      </c>
      <c r="I64" s="10">
        <v>6959.13</v>
      </c>
      <c r="J64" s="10">
        <v>9133.44</v>
      </c>
    </row>
    <row r="65" spans="1:10" ht="30" x14ac:dyDescent="0.25">
      <c r="A65" s="4" t="s">
        <v>100</v>
      </c>
      <c r="B65" t="s">
        <v>19</v>
      </c>
      <c r="C65" s="8">
        <v>96549</v>
      </c>
      <c r="D65" s="2" t="s">
        <v>101</v>
      </c>
      <c r="E65" s="8" t="s">
        <v>91</v>
      </c>
      <c r="F65">
        <v>42.42</v>
      </c>
      <c r="G65" s="10">
        <v>11.28</v>
      </c>
      <c r="H65" s="10">
        <v>14.8</v>
      </c>
      <c r="I65" s="10">
        <v>478.49</v>
      </c>
      <c r="J65" s="10">
        <v>627.80999999999995</v>
      </c>
    </row>
    <row r="66" spans="1:10" ht="30" x14ac:dyDescent="0.25">
      <c r="A66" s="4" t="s">
        <v>102</v>
      </c>
      <c r="B66" t="s">
        <v>19</v>
      </c>
      <c r="C66" s="8">
        <v>92915</v>
      </c>
      <c r="D66" s="2" t="s">
        <v>103</v>
      </c>
      <c r="E66" s="8" t="s">
        <v>91</v>
      </c>
      <c r="F66">
        <v>400.05</v>
      </c>
      <c r="G66" s="10">
        <v>16</v>
      </c>
      <c r="H66" s="10">
        <v>21</v>
      </c>
      <c r="I66" s="10">
        <v>6400.8</v>
      </c>
      <c r="J66" s="10">
        <v>8401.0499999999993</v>
      </c>
    </row>
    <row r="67" spans="1:10" ht="30" x14ac:dyDescent="0.25">
      <c r="A67" s="4" t="s">
        <v>104</v>
      </c>
      <c r="B67" t="s">
        <v>19</v>
      </c>
      <c r="C67" s="8">
        <v>96557</v>
      </c>
      <c r="D67" s="2" t="s">
        <v>105</v>
      </c>
      <c r="E67" s="8" t="s">
        <v>49</v>
      </c>
      <c r="F67">
        <v>91.83</v>
      </c>
      <c r="G67" s="10">
        <v>650.59</v>
      </c>
      <c r="H67" s="10">
        <v>853.89</v>
      </c>
      <c r="I67" s="10">
        <v>59743.67</v>
      </c>
      <c r="J67" s="10">
        <v>78412.710000000006</v>
      </c>
    </row>
    <row r="68" spans="1:10" s="5" customFormat="1" ht="24.95" customHeight="1" x14ac:dyDescent="0.25">
      <c r="A68" s="34" t="s">
        <v>106</v>
      </c>
      <c r="B68" s="35"/>
      <c r="C68" s="36"/>
      <c r="D68" s="37" t="s">
        <v>107</v>
      </c>
      <c r="E68" s="36"/>
      <c r="F68" s="35"/>
      <c r="G68" s="38"/>
      <c r="H68" s="38"/>
      <c r="I68" s="38"/>
      <c r="J68" s="38">
        <v>50984.480000000003</v>
      </c>
    </row>
    <row r="69" spans="1:10" x14ac:dyDescent="0.25">
      <c r="D69" s="2"/>
    </row>
    <row r="70" spans="1:10" ht="30" x14ac:dyDescent="0.25">
      <c r="A70" s="4" t="s">
        <v>108</v>
      </c>
      <c r="B70" t="s">
        <v>19</v>
      </c>
      <c r="C70" s="8">
        <v>96619</v>
      </c>
      <c r="D70" s="2" t="s">
        <v>86</v>
      </c>
      <c r="E70" s="8" t="s">
        <v>21</v>
      </c>
      <c r="F70">
        <v>26.81</v>
      </c>
      <c r="G70" s="10">
        <v>29.81</v>
      </c>
      <c r="H70" s="10">
        <v>39.119999999999997</v>
      </c>
      <c r="I70" s="10">
        <v>799.2</v>
      </c>
      <c r="J70" s="10">
        <v>1048.8</v>
      </c>
    </row>
    <row r="71" spans="1:10" ht="30" x14ac:dyDescent="0.25">
      <c r="A71" s="4" t="s">
        <v>109</v>
      </c>
      <c r="B71" t="s">
        <v>19</v>
      </c>
      <c r="C71" s="8">
        <v>96534</v>
      </c>
      <c r="D71" s="2" t="s">
        <v>88</v>
      </c>
      <c r="E71" s="8" t="s">
        <v>21</v>
      </c>
      <c r="F71">
        <v>101.48</v>
      </c>
      <c r="G71" s="10">
        <v>71.489999999999995</v>
      </c>
      <c r="H71" s="10">
        <v>93.83</v>
      </c>
      <c r="I71" s="10">
        <v>7254.8</v>
      </c>
      <c r="J71" s="10">
        <v>9521.86</v>
      </c>
    </row>
    <row r="72" spans="1:10" ht="30" x14ac:dyDescent="0.25">
      <c r="A72" s="4" t="s">
        <v>110</v>
      </c>
      <c r="B72" t="s">
        <v>19</v>
      </c>
      <c r="C72" s="8">
        <v>96544</v>
      </c>
      <c r="D72" s="2" t="s">
        <v>90</v>
      </c>
      <c r="E72" s="8" t="s">
        <v>91</v>
      </c>
      <c r="F72">
        <v>237.16</v>
      </c>
      <c r="G72" s="10">
        <v>15.62</v>
      </c>
      <c r="H72" s="10">
        <v>20.5</v>
      </c>
      <c r="I72" s="10">
        <v>3704.43</v>
      </c>
      <c r="J72" s="10">
        <v>4861.78</v>
      </c>
    </row>
    <row r="73" spans="1:10" ht="30" x14ac:dyDescent="0.25">
      <c r="A73" s="4" t="s">
        <v>111</v>
      </c>
      <c r="B73" t="s">
        <v>19</v>
      </c>
      <c r="C73" s="8">
        <v>96546</v>
      </c>
      <c r="D73" s="2" t="s">
        <v>95</v>
      </c>
      <c r="E73" s="8" t="s">
        <v>91</v>
      </c>
      <c r="F73">
        <v>318.52999999999997</v>
      </c>
      <c r="G73" s="10">
        <v>12.88</v>
      </c>
      <c r="H73" s="10">
        <v>16.899999999999999</v>
      </c>
      <c r="I73" s="10">
        <v>4102.66</v>
      </c>
      <c r="J73" s="10">
        <v>5383.15</v>
      </c>
    </row>
    <row r="74" spans="1:10" ht="30" x14ac:dyDescent="0.25">
      <c r="A74" s="4" t="s">
        <v>112</v>
      </c>
      <c r="B74" t="s">
        <v>19</v>
      </c>
      <c r="C74" s="8">
        <v>96543</v>
      </c>
      <c r="D74" s="2" t="s">
        <v>113</v>
      </c>
      <c r="E74" s="8" t="s">
        <v>91</v>
      </c>
      <c r="F74">
        <v>668.44</v>
      </c>
      <c r="G74" s="10">
        <v>16.8</v>
      </c>
      <c r="H74" s="10">
        <v>22.05</v>
      </c>
      <c r="I74" s="10">
        <v>11229.79</v>
      </c>
      <c r="J74" s="10">
        <v>14739.1</v>
      </c>
    </row>
    <row r="75" spans="1:10" ht="30" x14ac:dyDescent="0.25">
      <c r="A75" s="4" t="s">
        <v>114</v>
      </c>
      <c r="B75" t="s">
        <v>19</v>
      </c>
      <c r="C75" s="8">
        <v>96557</v>
      </c>
      <c r="D75" s="2" t="s">
        <v>105</v>
      </c>
      <c r="E75" s="8" t="s">
        <v>49</v>
      </c>
      <c r="F75">
        <v>18.07</v>
      </c>
      <c r="G75" s="10">
        <v>650.59</v>
      </c>
      <c r="H75" s="10">
        <v>853.89</v>
      </c>
      <c r="I75" s="10">
        <v>11756.16</v>
      </c>
      <c r="J75" s="10">
        <v>15429.79</v>
      </c>
    </row>
    <row r="76" spans="1:10" s="5" customFormat="1" ht="24.95" customHeight="1" x14ac:dyDescent="0.25">
      <c r="A76" s="34" t="s">
        <v>115</v>
      </c>
      <c r="B76" s="35"/>
      <c r="C76" s="36"/>
      <c r="D76" s="37" t="s">
        <v>116</v>
      </c>
      <c r="E76" s="36"/>
      <c r="F76" s="35"/>
      <c r="G76" s="38"/>
      <c r="H76" s="38"/>
      <c r="I76" s="38"/>
      <c r="J76" s="38">
        <v>6474.68</v>
      </c>
    </row>
    <row r="77" spans="1:10" x14ac:dyDescent="0.25">
      <c r="D77" s="2"/>
    </row>
    <row r="78" spans="1:10" ht="30" x14ac:dyDescent="0.25">
      <c r="A78" s="4" t="s">
        <v>117</v>
      </c>
      <c r="B78" t="s">
        <v>19</v>
      </c>
      <c r="C78" s="8">
        <v>96619</v>
      </c>
      <c r="D78" s="2" t="s">
        <v>86</v>
      </c>
      <c r="E78" s="8" t="s">
        <v>21</v>
      </c>
      <c r="F78">
        <v>4.32</v>
      </c>
      <c r="G78" s="10">
        <v>29.81</v>
      </c>
      <c r="H78" s="10">
        <v>39.119999999999997</v>
      </c>
      <c r="I78" s="10">
        <v>128.77000000000001</v>
      </c>
      <c r="J78" s="10">
        <v>168.99</v>
      </c>
    </row>
    <row r="79" spans="1:10" ht="30" x14ac:dyDescent="0.25">
      <c r="A79" s="4" t="s">
        <v>118</v>
      </c>
      <c r="B79" t="s">
        <v>19</v>
      </c>
      <c r="C79" s="8">
        <v>96534</v>
      </c>
      <c r="D79" s="2" t="s">
        <v>88</v>
      </c>
      <c r="E79" s="8" t="s">
        <v>21</v>
      </c>
      <c r="F79">
        <v>17.28</v>
      </c>
      <c r="G79" s="10">
        <v>71.489999999999995</v>
      </c>
      <c r="H79" s="10">
        <v>93.83</v>
      </c>
      <c r="I79" s="10">
        <v>1235.3399999999999</v>
      </c>
      <c r="J79" s="10">
        <v>1621.38</v>
      </c>
    </row>
    <row r="80" spans="1:10" ht="30" x14ac:dyDescent="0.25">
      <c r="A80" s="4" t="s">
        <v>119</v>
      </c>
      <c r="B80" t="s">
        <v>19</v>
      </c>
      <c r="C80" s="8">
        <v>96545</v>
      </c>
      <c r="D80" s="2" t="s">
        <v>93</v>
      </c>
      <c r="E80" s="8" t="s">
        <v>91</v>
      </c>
      <c r="F80">
        <v>45.12</v>
      </c>
      <c r="G80" s="10">
        <v>14.5</v>
      </c>
      <c r="H80" s="10">
        <v>19.03</v>
      </c>
      <c r="I80" s="10">
        <v>654.24</v>
      </c>
      <c r="J80" s="10">
        <v>858.63</v>
      </c>
    </row>
    <row r="81" spans="1:10" ht="30" x14ac:dyDescent="0.25">
      <c r="A81" s="4" t="s">
        <v>120</v>
      </c>
      <c r="B81" t="s">
        <v>19</v>
      </c>
      <c r="C81" s="8">
        <v>96546</v>
      </c>
      <c r="D81" s="2" t="s">
        <v>95</v>
      </c>
      <c r="E81" s="8" t="s">
        <v>91</v>
      </c>
      <c r="F81">
        <v>95.51</v>
      </c>
      <c r="G81" s="10">
        <v>12.88</v>
      </c>
      <c r="H81" s="10">
        <v>16.899999999999999</v>
      </c>
      <c r="I81" s="10">
        <v>1230.1600000000001</v>
      </c>
      <c r="J81" s="10">
        <v>1614.11</v>
      </c>
    </row>
    <row r="82" spans="1:10" ht="30" x14ac:dyDescent="0.25">
      <c r="A82" s="4" t="s">
        <v>121</v>
      </c>
      <c r="B82" t="s">
        <v>19</v>
      </c>
      <c r="C82" s="8">
        <v>96557</v>
      </c>
      <c r="D82" s="2" t="s">
        <v>105</v>
      </c>
      <c r="E82" s="8" t="s">
        <v>49</v>
      </c>
      <c r="F82">
        <v>2.59</v>
      </c>
      <c r="G82" s="10">
        <v>650.59</v>
      </c>
      <c r="H82" s="10">
        <v>853.89</v>
      </c>
      <c r="I82" s="10">
        <v>1685.02</v>
      </c>
      <c r="J82" s="10">
        <v>2211.5700000000002</v>
      </c>
    </row>
    <row r="83" spans="1:10" s="5" customFormat="1" ht="24.95" customHeight="1" x14ac:dyDescent="0.25">
      <c r="A83" s="34" t="s">
        <v>122</v>
      </c>
      <c r="B83" s="35"/>
      <c r="C83" s="36"/>
      <c r="D83" s="37" t="s">
        <v>123</v>
      </c>
      <c r="E83" s="36"/>
      <c r="F83" s="35"/>
      <c r="G83" s="38"/>
      <c r="H83" s="38"/>
      <c r="I83" s="38"/>
      <c r="J83" s="38">
        <v>73640.89</v>
      </c>
    </row>
    <row r="84" spans="1:10" x14ac:dyDescent="0.25">
      <c r="D84" s="2"/>
    </row>
    <row r="85" spans="1:10" ht="30" x14ac:dyDescent="0.25">
      <c r="A85" s="4" t="s">
        <v>124</v>
      </c>
      <c r="B85" t="s">
        <v>19</v>
      </c>
      <c r="C85" s="8">
        <v>96619</v>
      </c>
      <c r="D85" s="2" t="s">
        <v>86</v>
      </c>
      <c r="E85" s="8" t="s">
        <v>21</v>
      </c>
      <c r="F85">
        <v>52.67</v>
      </c>
      <c r="G85" s="10">
        <v>29.81</v>
      </c>
      <c r="H85" s="10">
        <v>39.119999999999997</v>
      </c>
      <c r="I85" s="10">
        <v>1570.09</v>
      </c>
      <c r="J85" s="10">
        <v>2060.4499999999998</v>
      </c>
    </row>
    <row r="86" spans="1:10" ht="30" x14ac:dyDescent="0.25">
      <c r="A86" s="4" t="s">
        <v>125</v>
      </c>
      <c r="B86" t="s">
        <v>19</v>
      </c>
      <c r="C86" s="8">
        <v>96534</v>
      </c>
      <c r="D86" s="2" t="s">
        <v>88</v>
      </c>
      <c r="E86" s="8" t="s">
        <v>21</v>
      </c>
      <c r="F86">
        <v>126.91</v>
      </c>
      <c r="G86" s="10">
        <v>71.489999999999995</v>
      </c>
      <c r="H86" s="10">
        <v>93.83</v>
      </c>
      <c r="I86" s="10">
        <v>9072.7900000000009</v>
      </c>
      <c r="J86" s="10">
        <v>11907.96</v>
      </c>
    </row>
    <row r="87" spans="1:10" ht="30" x14ac:dyDescent="0.25">
      <c r="A87" s="4" t="s">
        <v>126</v>
      </c>
      <c r="B87" t="s">
        <v>19</v>
      </c>
      <c r="C87" s="8">
        <v>96544</v>
      </c>
      <c r="D87" s="2" t="s">
        <v>90</v>
      </c>
      <c r="E87" s="8" t="s">
        <v>91</v>
      </c>
      <c r="F87">
        <v>349.32</v>
      </c>
      <c r="G87" s="10">
        <v>15.62</v>
      </c>
      <c r="H87" s="10">
        <v>20.5</v>
      </c>
      <c r="I87" s="10">
        <v>5456.37</v>
      </c>
      <c r="J87" s="10">
        <v>7161.06</v>
      </c>
    </row>
    <row r="88" spans="1:10" ht="30" x14ac:dyDescent="0.25">
      <c r="A88" s="4" t="s">
        <v>127</v>
      </c>
      <c r="B88" t="s">
        <v>19</v>
      </c>
      <c r="C88" s="8">
        <v>96545</v>
      </c>
      <c r="D88" s="2" t="s">
        <v>93</v>
      </c>
      <c r="E88" s="8" t="s">
        <v>91</v>
      </c>
      <c r="F88">
        <v>247.84</v>
      </c>
      <c r="G88" s="10">
        <v>14.5</v>
      </c>
      <c r="H88" s="10">
        <v>19.03</v>
      </c>
      <c r="I88" s="10">
        <v>3593.68</v>
      </c>
      <c r="J88" s="10">
        <v>4716.3900000000003</v>
      </c>
    </row>
    <row r="89" spans="1:10" ht="30" x14ac:dyDescent="0.25">
      <c r="A89" s="4" t="s">
        <v>128</v>
      </c>
      <c r="B89" t="s">
        <v>19</v>
      </c>
      <c r="C89" s="8">
        <v>96546</v>
      </c>
      <c r="D89" s="2" t="s">
        <v>95</v>
      </c>
      <c r="E89" s="8" t="s">
        <v>91</v>
      </c>
      <c r="F89">
        <v>888.92</v>
      </c>
      <c r="G89" s="10">
        <v>12.88</v>
      </c>
      <c r="H89" s="10">
        <v>16.899999999999999</v>
      </c>
      <c r="I89" s="10">
        <v>11449.28</v>
      </c>
      <c r="J89" s="10">
        <v>15022.74</v>
      </c>
    </row>
    <row r="90" spans="1:10" ht="30" x14ac:dyDescent="0.25">
      <c r="A90" s="4" t="s">
        <v>129</v>
      </c>
      <c r="B90" t="s">
        <v>19</v>
      </c>
      <c r="C90" s="8">
        <v>96557</v>
      </c>
      <c r="D90" s="2" t="s">
        <v>105</v>
      </c>
      <c r="E90" s="8" t="s">
        <v>49</v>
      </c>
      <c r="F90">
        <v>38.380000000000003</v>
      </c>
      <c r="G90" s="10">
        <v>650.59</v>
      </c>
      <c r="H90" s="10">
        <v>853.89</v>
      </c>
      <c r="I90" s="10">
        <v>24969.64</v>
      </c>
      <c r="J90" s="10">
        <v>32772.29</v>
      </c>
    </row>
    <row r="91" spans="1:10" s="5" customFormat="1" ht="24.95" customHeight="1" x14ac:dyDescent="0.25">
      <c r="A91" s="34" t="s">
        <v>130</v>
      </c>
      <c r="B91" s="35"/>
      <c r="C91" s="36"/>
      <c r="D91" s="37" t="s">
        <v>131</v>
      </c>
      <c r="E91" s="36"/>
      <c r="F91" s="35"/>
      <c r="G91" s="38"/>
      <c r="H91" s="38"/>
      <c r="I91" s="38"/>
      <c r="J91" s="38">
        <v>219844.95</v>
      </c>
    </row>
    <row r="92" spans="1:10" x14ac:dyDescent="0.25">
      <c r="D92" s="2"/>
    </row>
    <row r="93" spans="1:10" ht="30" x14ac:dyDescent="0.25">
      <c r="A93" s="4" t="s">
        <v>132</v>
      </c>
      <c r="B93" t="s">
        <v>19</v>
      </c>
      <c r="C93" s="8">
        <v>96619</v>
      </c>
      <c r="D93" s="2" t="s">
        <v>86</v>
      </c>
      <c r="E93" s="8" t="s">
        <v>21</v>
      </c>
      <c r="F93">
        <v>161.96</v>
      </c>
      <c r="G93" s="10">
        <v>29.81</v>
      </c>
      <c r="H93" s="10">
        <v>39.119999999999997</v>
      </c>
      <c r="I93" s="10">
        <v>4828.0200000000004</v>
      </c>
      <c r="J93" s="10">
        <v>6335.87</v>
      </c>
    </row>
    <row r="94" spans="1:10" ht="30" x14ac:dyDescent="0.25">
      <c r="A94" s="4" t="s">
        <v>133</v>
      </c>
      <c r="B94" t="s">
        <v>19</v>
      </c>
      <c r="C94" s="8">
        <v>94968</v>
      </c>
      <c r="D94" s="2" t="s">
        <v>134</v>
      </c>
      <c r="E94" s="8" t="s">
        <v>49</v>
      </c>
      <c r="F94">
        <v>80.209999999999994</v>
      </c>
      <c r="G94" s="10">
        <v>367.96</v>
      </c>
      <c r="H94" s="10">
        <v>482.94</v>
      </c>
      <c r="I94" s="10">
        <v>29514.07</v>
      </c>
      <c r="J94" s="10">
        <v>38736.61</v>
      </c>
    </row>
    <row r="95" spans="1:10" ht="30" x14ac:dyDescent="0.25">
      <c r="A95" s="4" t="s">
        <v>135</v>
      </c>
      <c r="B95" t="s">
        <v>19</v>
      </c>
      <c r="C95" s="8">
        <v>96536</v>
      </c>
      <c r="D95" s="2" t="s">
        <v>136</v>
      </c>
      <c r="E95" s="8" t="s">
        <v>21</v>
      </c>
      <c r="F95">
        <v>844.75</v>
      </c>
      <c r="G95" s="10">
        <v>60.94</v>
      </c>
      <c r="H95" s="10">
        <v>79.98</v>
      </c>
      <c r="I95" s="10">
        <v>51479.06</v>
      </c>
      <c r="J95" s="10">
        <v>67563.100000000006</v>
      </c>
    </row>
    <row r="96" spans="1:10" ht="30" x14ac:dyDescent="0.25">
      <c r="A96" s="4" t="s">
        <v>137</v>
      </c>
      <c r="B96" t="s">
        <v>19</v>
      </c>
      <c r="C96" s="8">
        <v>96544</v>
      </c>
      <c r="D96" s="2" t="s">
        <v>90</v>
      </c>
      <c r="E96" s="8" t="s">
        <v>91</v>
      </c>
      <c r="F96">
        <v>33.840000000000003</v>
      </c>
      <c r="G96" s="10">
        <v>15.62</v>
      </c>
      <c r="H96" s="10">
        <v>20.5</v>
      </c>
      <c r="I96" s="10">
        <v>528.58000000000004</v>
      </c>
      <c r="J96" s="10">
        <v>693.72</v>
      </c>
    </row>
    <row r="97" spans="1:10" ht="30" x14ac:dyDescent="0.25">
      <c r="A97" s="4" t="s">
        <v>138</v>
      </c>
      <c r="B97" t="s">
        <v>19</v>
      </c>
      <c r="C97" s="8">
        <v>96546</v>
      </c>
      <c r="D97" s="2" t="s">
        <v>95</v>
      </c>
      <c r="E97" s="8" t="s">
        <v>91</v>
      </c>
      <c r="F97">
        <v>577.22</v>
      </c>
      <c r="G97" s="10">
        <v>12.88</v>
      </c>
      <c r="H97" s="10">
        <v>16.899999999999999</v>
      </c>
      <c r="I97" s="10">
        <v>7434.59</v>
      </c>
      <c r="J97" s="10">
        <v>9755.01</v>
      </c>
    </row>
    <row r="98" spans="1:10" ht="30" x14ac:dyDescent="0.25">
      <c r="A98" s="4" t="s">
        <v>139</v>
      </c>
      <c r="B98" t="s">
        <v>19</v>
      </c>
      <c r="C98" s="8">
        <v>96547</v>
      </c>
      <c r="D98" s="2" t="s">
        <v>97</v>
      </c>
      <c r="E98" s="8" t="s">
        <v>91</v>
      </c>
      <c r="F98">
        <v>52.39</v>
      </c>
      <c r="G98" s="10">
        <v>10.86</v>
      </c>
      <c r="H98" s="10">
        <v>14.25</v>
      </c>
      <c r="I98" s="10">
        <v>568.95000000000005</v>
      </c>
      <c r="J98" s="10">
        <v>746.55</v>
      </c>
    </row>
    <row r="99" spans="1:10" ht="30" x14ac:dyDescent="0.25">
      <c r="A99" s="4" t="s">
        <v>140</v>
      </c>
      <c r="B99" t="s">
        <v>19</v>
      </c>
      <c r="C99" s="8">
        <v>96543</v>
      </c>
      <c r="D99" s="2" t="s">
        <v>113</v>
      </c>
      <c r="E99" s="8" t="s">
        <v>91</v>
      </c>
      <c r="F99">
        <v>699.26</v>
      </c>
      <c r="G99" s="10">
        <v>16.8</v>
      </c>
      <c r="H99" s="10">
        <v>22.05</v>
      </c>
      <c r="I99" s="10">
        <v>11747.56</v>
      </c>
      <c r="J99" s="10">
        <v>15418.68</v>
      </c>
    </row>
    <row r="100" spans="1:10" ht="30" x14ac:dyDescent="0.25">
      <c r="A100" s="4" t="s">
        <v>141</v>
      </c>
      <c r="B100" t="s">
        <v>19</v>
      </c>
      <c r="C100" s="8">
        <v>96557</v>
      </c>
      <c r="D100" s="2" t="s">
        <v>105</v>
      </c>
      <c r="E100" s="8" t="s">
        <v>49</v>
      </c>
      <c r="F100">
        <v>65.16</v>
      </c>
      <c r="G100" s="10">
        <v>650.59</v>
      </c>
      <c r="H100" s="10">
        <v>853.89</v>
      </c>
      <c r="I100" s="10">
        <v>42392.44</v>
      </c>
      <c r="J100" s="10">
        <v>55639.47</v>
      </c>
    </row>
    <row r="101" spans="1:10" ht="30" x14ac:dyDescent="0.25">
      <c r="A101" s="4" t="s">
        <v>142</v>
      </c>
      <c r="B101" t="s">
        <v>19</v>
      </c>
      <c r="C101" s="8">
        <v>96545</v>
      </c>
      <c r="D101" s="2" t="s">
        <v>93</v>
      </c>
      <c r="E101" s="8" t="s">
        <v>91</v>
      </c>
      <c r="F101">
        <v>1311.4</v>
      </c>
      <c r="G101" s="10">
        <v>14.5</v>
      </c>
      <c r="H101" s="10">
        <v>19.03</v>
      </c>
      <c r="I101" s="10">
        <v>19015.3</v>
      </c>
      <c r="J101" s="10">
        <v>24955.94</v>
      </c>
    </row>
    <row r="102" spans="1:10" s="5" customFormat="1" ht="24.95" customHeight="1" x14ac:dyDescent="0.25">
      <c r="A102" s="34" t="s">
        <v>143</v>
      </c>
      <c r="B102" s="35"/>
      <c r="C102" s="36"/>
      <c r="D102" s="37" t="s">
        <v>144</v>
      </c>
      <c r="E102" s="36"/>
      <c r="F102" s="35"/>
      <c r="G102" s="38"/>
      <c r="H102" s="38"/>
      <c r="I102" s="38"/>
      <c r="J102" s="38">
        <v>70822.960000000006</v>
      </c>
    </row>
    <row r="103" spans="1:10" x14ac:dyDescent="0.25">
      <c r="D103" s="2"/>
    </row>
    <row r="104" spans="1:10" ht="30" x14ac:dyDescent="0.25">
      <c r="A104" s="4" t="s">
        <v>145</v>
      </c>
      <c r="B104" t="s">
        <v>19</v>
      </c>
      <c r="C104" s="8">
        <v>96619</v>
      </c>
      <c r="D104" s="2" t="s">
        <v>86</v>
      </c>
      <c r="E104" s="8" t="s">
        <v>21</v>
      </c>
      <c r="F104">
        <v>44.46</v>
      </c>
      <c r="G104" s="10">
        <v>29.81</v>
      </c>
      <c r="H104" s="10">
        <v>39.119999999999997</v>
      </c>
      <c r="I104" s="10">
        <v>1325.35</v>
      </c>
      <c r="J104" s="10">
        <v>1739.27</v>
      </c>
    </row>
    <row r="105" spans="1:10" ht="30" x14ac:dyDescent="0.25">
      <c r="A105" s="4" t="s">
        <v>146</v>
      </c>
      <c r="B105" t="s">
        <v>19</v>
      </c>
      <c r="C105" s="8">
        <v>94968</v>
      </c>
      <c r="D105" s="2" t="s">
        <v>134</v>
      </c>
      <c r="E105" s="8" t="s">
        <v>49</v>
      </c>
      <c r="F105">
        <v>0.56999999999999995</v>
      </c>
      <c r="G105" s="10">
        <v>367.96</v>
      </c>
      <c r="H105" s="10">
        <v>482.94</v>
      </c>
      <c r="I105" s="10">
        <v>209.73</v>
      </c>
      <c r="J105" s="10">
        <v>275.27</v>
      </c>
    </row>
    <row r="106" spans="1:10" ht="45" x14ac:dyDescent="0.25">
      <c r="A106" s="4" t="s">
        <v>147</v>
      </c>
      <c r="B106" t="s">
        <v>19</v>
      </c>
      <c r="C106" s="8">
        <v>96537</v>
      </c>
      <c r="D106" s="2" t="s">
        <v>148</v>
      </c>
      <c r="E106" s="8" t="s">
        <v>21</v>
      </c>
      <c r="F106">
        <v>177.83</v>
      </c>
      <c r="G106" s="10">
        <v>185.89</v>
      </c>
      <c r="H106" s="10">
        <v>243.98</v>
      </c>
      <c r="I106" s="10">
        <v>33056.81</v>
      </c>
      <c r="J106" s="10">
        <v>43386.96</v>
      </c>
    </row>
    <row r="107" spans="1:10" ht="30" x14ac:dyDescent="0.25">
      <c r="A107" s="4" t="s">
        <v>149</v>
      </c>
      <c r="B107" t="s">
        <v>19</v>
      </c>
      <c r="C107" s="8">
        <v>96545</v>
      </c>
      <c r="D107" s="2" t="s">
        <v>93</v>
      </c>
      <c r="E107" s="8" t="s">
        <v>91</v>
      </c>
      <c r="F107">
        <v>474.53</v>
      </c>
      <c r="G107" s="10">
        <v>14.5</v>
      </c>
      <c r="H107" s="10">
        <v>19.03</v>
      </c>
      <c r="I107" s="10">
        <v>6880.68</v>
      </c>
      <c r="J107" s="10">
        <v>9030.2999999999993</v>
      </c>
    </row>
    <row r="108" spans="1:10" ht="30" x14ac:dyDescent="0.25">
      <c r="A108" s="4" t="s">
        <v>150</v>
      </c>
      <c r="B108" t="s">
        <v>19</v>
      </c>
      <c r="C108" s="8">
        <v>96543</v>
      </c>
      <c r="D108" s="2" t="s">
        <v>113</v>
      </c>
      <c r="E108" s="8" t="s">
        <v>91</v>
      </c>
      <c r="F108">
        <v>226.77</v>
      </c>
      <c r="G108" s="10">
        <v>16.8</v>
      </c>
      <c r="H108" s="10">
        <v>22.05</v>
      </c>
      <c r="I108" s="10">
        <v>3809.73</v>
      </c>
      <c r="J108" s="10">
        <v>5000.2700000000004</v>
      </c>
    </row>
    <row r="109" spans="1:10" ht="30" x14ac:dyDescent="0.25">
      <c r="A109" s="4" t="s">
        <v>151</v>
      </c>
      <c r="B109" t="s">
        <v>19</v>
      </c>
      <c r="C109" s="8">
        <v>96557</v>
      </c>
      <c r="D109" s="2" t="s">
        <v>105</v>
      </c>
      <c r="E109" s="8" t="s">
        <v>49</v>
      </c>
      <c r="F109">
        <v>13.34</v>
      </c>
      <c r="G109" s="10">
        <v>650.59</v>
      </c>
      <c r="H109" s="10">
        <v>853.89</v>
      </c>
      <c r="I109" s="10">
        <v>8678.8700000000008</v>
      </c>
      <c r="J109" s="10">
        <v>11390.89</v>
      </c>
    </row>
    <row r="110" spans="1:10" s="5" customFormat="1" ht="24.95" customHeight="1" x14ac:dyDescent="0.25">
      <c r="A110" s="34" t="s">
        <v>152</v>
      </c>
      <c r="B110" s="35"/>
      <c r="C110" s="36"/>
      <c r="D110" s="37" t="s">
        <v>153</v>
      </c>
      <c r="E110" s="36"/>
      <c r="F110" s="35"/>
      <c r="G110" s="38"/>
      <c r="H110" s="38"/>
      <c r="I110" s="38"/>
      <c r="J110" s="38">
        <v>11499.29</v>
      </c>
    </row>
    <row r="111" spans="1:10" x14ac:dyDescent="0.25">
      <c r="D111" s="2"/>
    </row>
    <row r="112" spans="1:10" ht="30" x14ac:dyDescent="0.25">
      <c r="A112" s="4" t="s">
        <v>154</v>
      </c>
      <c r="B112" t="s">
        <v>19</v>
      </c>
      <c r="C112" s="8">
        <v>96619</v>
      </c>
      <c r="D112" s="2" t="s">
        <v>86</v>
      </c>
      <c r="E112" s="8" t="s">
        <v>21</v>
      </c>
      <c r="F112">
        <v>7.65</v>
      </c>
      <c r="G112" s="10">
        <v>29.81</v>
      </c>
      <c r="H112" s="10">
        <v>39.119999999999997</v>
      </c>
      <c r="I112" s="10">
        <v>228.04</v>
      </c>
      <c r="J112" s="10">
        <v>299.26</v>
      </c>
    </row>
    <row r="113" spans="1:10" ht="30" x14ac:dyDescent="0.25">
      <c r="A113" s="4" t="s">
        <v>155</v>
      </c>
      <c r="B113" t="s">
        <v>19</v>
      </c>
      <c r="C113" s="8">
        <v>96536</v>
      </c>
      <c r="D113" s="2" t="s">
        <v>136</v>
      </c>
      <c r="E113" s="8" t="s">
        <v>21</v>
      </c>
      <c r="F113">
        <v>45.89</v>
      </c>
      <c r="G113" s="10">
        <v>60.94</v>
      </c>
      <c r="H113" s="10">
        <v>79.98</v>
      </c>
      <c r="I113" s="10">
        <v>2796.53</v>
      </c>
      <c r="J113" s="10">
        <v>3670.28</v>
      </c>
    </row>
    <row r="114" spans="1:10" ht="30" x14ac:dyDescent="0.25">
      <c r="A114" s="4" t="s">
        <v>156</v>
      </c>
      <c r="B114" t="s">
        <v>19</v>
      </c>
      <c r="C114" s="8">
        <v>96544</v>
      </c>
      <c r="D114" s="2" t="s">
        <v>90</v>
      </c>
      <c r="E114" s="8" t="s">
        <v>91</v>
      </c>
      <c r="F114">
        <v>2.92</v>
      </c>
      <c r="G114" s="10">
        <v>15.62</v>
      </c>
      <c r="H114" s="10">
        <v>20.5</v>
      </c>
      <c r="I114" s="10">
        <v>45.61</v>
      </c>
      <c r="J114" s="10">
        <v>59.86</v>
      </c>
    </row>
    <row r="115" spans="1:10" ht="30" x14ac:dyDescent="0.25">
      <c r="A115" s="4" t="s">
        <v>157</v>
      </c>
      <c r="B115" t="s">
        <v>19</v>
      </c>
      <c r="C115" s="8">
        <v>96545</v>
      </c>
      <c r="D115" s="2" t="s">
        <v>93</v>
      </c>
      <c r="E115" s="8" t="s">
        <v>91</v>
      </c>
      <c r="F115">
        <v>5.49</v>
      </c>
      <c r="G115" s="10">
        <v>14.5</v>
      </c>
      <c r="H115" s="10">
        <v>19.03</v>
      </c>
      <c r="I115" s="10">
        <v>79.599999999999994</v>
      </c>
      <c r="J115" s="10">
        <v>104.47</v>
      </c>
    </row>
    <row r="116" spans="1:10" ht="30" x14ac:dyDescent="0.25">
      <c r="A116" s="4" t="s">
        <v>158</v>
      </c>
      <c r="B116" t="s">
        <v>19</v>
      </c>
      <c r="C116" s="8">
        <v>96546</v>
      </c>
      <c r="D116" s="2" t="s">
        <v>95</v>
      </c>
      <c r="E116" s="8" t="s">
        <v>91</v>
      </c>
      <c r="F116">
        <v>132.28</v>
      </c>
      <c r="G116" s="10">
        <v>12.88</v>
      </c>
      <c r="H116" s="10">
        <v>16.899999999999999</v>
      </c>
      <c r="I116" s="10">
        <v>1703.76</v>
      </c>
      <c r="J116" s="10">
        <v>2235.5300000000002</v>
      </c>
    </row>
    <row r="117" spans="1:10" ht="30" x14ac:dyDescent="0.25">
      <c r="A117" s="4" t="s">
        <v>159</v>
      </c>
      <c r="B117" t="s">
        <v>19</v>
      </c>
      <c r="C117" s="8">
        <v>96547</v>
      </c>
      <c r="D117" s="2" t="s">
        <v>97</v>
      </c>
      <c r="E117" s="8" t="s">
        <v>91</v>
      </c>
      <c r="F117">
        <v>22.53</v>
      </c>
      <c r="G117" s="10">
        <v>10.86</v>
      </c>
      <c r="H117" s="10">
        <v>14.25</v>
      </c>
      <c r="I117" s="10">
        <v>244.67</v>
      </c>
      <c r="J117" s="10">
        <v>321.05</v>
      </c>
    </row>
    <row r="118" spans="1:10" ht="30" x14ac:dyDescent="0.25">
      <c r="A118" s="4" t="s">
        <v>160</v>
      </c>
      <c r="B118" t="s">
        <v>19</v>
      </c>
      <c r="C118" s="8">
        <v>96543</v>
      </c>
      <c r="D118" s="2" t="s">
        <v>113</v>
      </c>
      <c r="E118" s="8" t="s">
        <v>91</v>
      </c>
      <c r="F118">
        <v>40.340000000000003</v>
      </c>
      <c r="G118" s="10">
        <v>16.8</v>
      </c>
      <c r="H118" s="10">
        <v>22.05</v>
      </c>
      <c r="I118" s="10">
        <v>677.71</v>
      </c>
      <c r="J118" s="10">
        <v>889.49</v>
      </c>
    </row>
    <row r="119" spans="1:10" ht="30" x14ac:dyDescent="0.25">
      <c r="A119" s="4" t="s">
        <v>161</v>
      </c>
      <c r="B119" t="s">
        <v>19</v>
      </c>
      <c r="C119" s="8">
        <v>96557</v>
      </c>
      <c r="D119" s="2" t="s">
        <v>105</v>
      </c>
      <c r="E119" s="8" t="s">
        <v>49</v>
      </c>
      <c r="F119">
        <v>4.59</v>
      </c>
      <c r="G119" s="10">
        <v>650.59</v>
      </c>
      <c r="H119" s="10">
        <v>853.89</v>
      </c>
      <c r="I119" s="10">
        <v>2986.2</v>
      </c>
      <c r="J119" s="10">
        <v>3919.35</v>
      </c>
    </row>
    <row r="120" spans="1:10" s="5" customFormat="1" ht="24.95" customHeight="1" x14ac:dyDescent="0.25">
      <c r="A120" s="34" t="s">
        <v>162</v>
      </c>
      <c r="B120" s="35"/>
      <c r="C120" s="36"/>
      <c r="D120" s="37" t="s">
        <v>163</v>
      </c>
      <c r="E120" s="36"/>
      <c r="F120" s="35"/>
      <c r="G120" s="38"/>
      <c r="H120" s="38"/>
      <c r="I120" s="38"/>
      <c r="J120" s="38">
        <v>10800.67</v>
      </c>
    </row>
    <row r="121" spans="1:10" x14ac:dyDescent="0.25">
      <c r="D121" s="2"/>
    </row>
    <row r="122" spans="1:10" ht="30" x14ac:dyDescent="0.25">
      <c r="A122" s="4" t="s">
        <v>164</v>
      </c>
      <c r="B122" t="s">
        <v>19</v>
      </c>
      <c r="C122" s="8">
        <v>97086</v>
      </c>
      <c r="D122" s="2" t="s">
        <v>165</v>
      </c>
      <c r="E122" s="8" t="s">
        <v>21</v>
      </c>
      <c r="F122">
        <v>25.01</v>
      </c>
      <c r="G122" s="10">
        <v>105.73</v>
      </c>
      <c r="H122" s="10">
        <v>138.77000000000001</v>
      </c>
      <c r="I122" s="10">
        <v>2644.3</v>
      </c>
      <c r="J122" s="10">
        <v>3470.63</v>
      </c>
    </row>
    <row r="123" spans="1:10" ht="30" x14ac:dyDescent="0.25">
      <c r="A123" s="4" t="s">
        <v>166</v>
      </c>
      <c r="B123" t="s">
        <v>19</v>
      </c>
      <c r="C123" s="8">
        <v>96545</v>
      </c>
      <c r="D123" s="2" t="s">
        <v>93</v>
      </c>
      <c r="E123" s="8" t="s">
        <v>91</v>
      </c>
      <c r="F123">
        <v>266.49</v>
      </c>
      <c r="G123" s="10">
        <v>14.5</v>
      </c>
      <c r="H123" s="10">
        <v>19.03</v>
      </c>
      <c r="I123" s="10">
        <v>3864.1</v>
      </c>
      <c r="J123" s="10">
        <v>5071.3</v>
      </c>
    </row>
    <row r="124" spans="1:10" ht="30" x14ac:dyDescent="0.25">
      <c r="A124" s="4" t="s">
        <v>167</v>
      </c>
      <c r="B124" t="s">
        <v>19</v>
      </c>
      <c r="C124" s="8">
        <v>97096</v>
      </c>
      <c r="D124" s="2" t="s">
        <v>168</v>
      </c>
      <c r="E124" s="8" t="s">
        <v>49</v>
      </c>
      <c r="F124">
        <v>2.87</v>
      </c>
      <c r="G124" s="10">
        <v>599.64</v>
      </c>
      <c r="H124" s="10">
        <v>787.02</v>
      </c>
      <c r="I124" s="10">
        <v>1720.96</v>
      </c>
      <c r="J124" s="10">
        <v>2258.7399999999998</v>
      </c>
    </row>
    <row r="125" spans="1:10" s="5" customFormat="1" ht="24.95" customHeight="1" x14ac:dyDescent="0.25">
      <c r="A125" s="34" t="s">
        <v>169</v>
      </c>
      <c r="B125" s="35"/>
      <c r="C125" s="36"/>
      <c r="D125" s="37" t="s">
        <v>170</v>
      </c>
      <c r="E125" s="36"/>
      <c r="F125" s="35"/>
      <c r="G125" s="38"/>
      <c r="H125" s="38"/>
      <c r="I125" s="38"/>
      <c r="J125" s="38">
        <v>2262.9699999999998</v>
      </c>
    </row>
    <row r="126" spans="1:10" x14ac:dyDescent="0.25">
      <c r="D126" s="2"/>
    </row>
    <row r="127" spans="1:10" ht="30" x14ac:dyDescent="0.25">
      <c r="A127" s="4" t="s">
        <v>171</v>
      </c>
      <c r="B127" t="s">
        <v>19</v>
      </c>
      <c r="C127" s="8">
        <v>96619</v>
      </c>
      <c r="D127" s="2" t="s">
        <v>86</v>
      </c>
      <c r="E127" s="8" t="s">
        <v>21</v>
      </c>
      <c r="F127">
        <v>1.6</v>
      </c>
      <c r="G127" s="10">
        <v>29.81</v>
      </c>
      <c r="H127" s="10">
        <v>39.119999999999997</v>
      </c>
      <c r="I127" s="10">
        <v>47.69</v>
      </c>
      <c r="J127" s="10">
        <v>62.59</v>
      </c>
    </row>
    <row r="128" spans="1:10" ht="30" x14ac:dyDescent="0.25">
      <c r="A128" s="4" t="s">
        <v>172</v>
      </c>
      <c r="B128" t="s">
        <v>19</v>
      </c>
      <c r="C128" s="8">
        <v>96536</v>
      </c>
      <c r="D128" s="2" t="s">
        <v>136</v>
      </c>
      <c r="E128" s="8" t="s">
        <v>21</v>
      </c>
      <c r="F128">
        <v>9.6</v>
      </c>
      <c r="G128" s="10">
        <v>60.94</v>
      </c>
      <c r="H128" s="10">
        <v>79.98</v>
      </c>
      <c r="I128" s="10">
        <v>585.02</v>
      </c>
      <c r="J128" s="10">
        <v>767.8</v>
      </c>
    </row>
    <row r="129" spans="1:10" ht="30" x14ac:dyDescent="0.25">
      <c r="A129" s="4" t="s">
        <v>173</v>
      </c>
      <c r="B129" t="s">
        <v>19</v>
      </c>
      <c r="C129" s="8">
        <v>96546</v>
      </c>
      <c r="D129" s="2" t="s">
        <v>95</v>
      </c>
      <c r="E129" s="8" t="s">
        <v>91</v>
      </c>
      <c r="F129">
        <v>22.46</v>
      </c>
      <c r="G129" s="10">
        <v>12.88</v>
      </c>
      <c r="H129" s="10">
        <v>16.899999999999999</v>
      </c>
      <c r="I129" s="10">
        <v>289.27999999999997</v>
      </c>
      <c r="J129" s="10">
        <v>379.57</v>
      </c>
    </row>
    <row r="130" spans="1:10" ht="30" x14ac:dyDescent="0.25">
      <c r="A130" s="4" t="s">
        <v>174</v>
      </c>
      <c r="B130" t="s">
        <v>19</v>
      </c>
      <c r="C130" s="8">
        <v>96543</v>
      </c>
      <c r="D130" s="2" t="s">
        <v>113</v>
      </c>
      <c r="E130" s="8" t="s">
        <v>91</v>
      </c>
      <c r="F130">
        <v>10.58</v>
      </c>
      <c r="G130" s="10">
        <v>16.8</v>
      </c>
      <c r="H130" s="10">
        <v>22.05</v>
      </c>
      <c r="I130" s="10">
        <v>177.74</v>
      </c>
      <c r="J130" s="10">
        <v>233.28</v>
      </c>
    </row>
    <row r="131" spans="1:10" ht="30" x14ac:dyDescent="0.25">
      <c r="A131" s="4" t="s">
        <v>175</v>
      </c>
      <c r="B131" t="s">
        <v>19</v>
      </c>
      <c r="C131" s="8">
        <v>96557</v>
      </c>
      <c r="D131" s="2" t="s">
        <v>105</v>
      </c>
      <c r="E131" s="8" t="s">
        <v>49</v>
      </c>
      <c r="F131">
        <v>0.96</v>
      </c>
      <c r="G131" s="10">
        <v>650.59</v>
      </c>
      <c r="H131" s="10">
        <v>853.89</v>
      </c>
      <c r="I131" s="10">
        <v>624.55999999999995</v>
      </c>
      <c r="J131" s="10">
        <v>819.73</v>
      </c>
    </row>
    <row r="132" spans="1:10" s="5" customFormat="1" ht="24.95" customHeight="1" x14ac:dyDescent="0.25">
      <c r="A132" s="29" t="s">
        <v>176</v>
      </c>
      <c r="B132" s="30"/>
      <c r="C132" s="31"/>
      <c r="D132" s="32" t="s">
        <v>177</v>
      </c>
      <c r="E132" s="31"/>
      <c r="F132" s="30"/>
      <c r="G132" s="33"/>
      <c r="H132" s="33"/>
      <c r="I132" s="33"/>
      <c r="J132" s="33">
        <v>2138085.4</v>
      </c>
    </row>
    <row r="133" spans="1:10" x14ac:dyDescent="0.25">
      <c r="D133" s="2"/>
    </row>
    <row r="134" spans="1:10" s="5" customFormat="1" ht="24.95" customHeight="1" x14ac:dyDescent="0.25">
      <c r="A134" s="34" t="s">
        <v>178</v>
      </c>
      <c r="B134" s="35"/>
      <c r="C134" s="36"/>
      <c r="D134" s="37" t="s">
        <v>179</v>
      </c>
      <c r="E134" s="36"/>
      <c r="F134" s="35"/>
      <c r="G134" s="38"/>
      <c r="H134" s="38"/>
      <c r="I134" s="38"/>
      <c r="J134" s="38">
        <v>191454.58</v>
      </c>
    </row>
    <row r="135" spans="1:10" x14ac:dyDescent="0.25">
      <c r="D135" s="2"/>
    </row>
    <row r="136" spans="1:10" ht="45" x14ac:dyDescent="0.25">
      <c r="A136" s="4" t="s">
        <v>180</v>
      </c>
      <c r="B136" t="s">
        <v>19</v>
      </c>
      <c r="C136" s="8">
        <v>92443</v>
      </c>
      <c r="D136" s="2" t="s">
        <v>181</v>
      </c>
      <c r="E136" s="8" t="s">
        <v>21</v>
      </c>
      <c r="F136">
        <v>886.58</v>
      </c>
      <c r="G136" s="10">
        <v>52.22</v>
      </c>
      <c r="H136" s="10">
        <v>68.53</v>
      </c>
      <c r="I136" s="10">
        <v>46297.2</v>
      </c>
      <c r="J136" s="10">
        <v>60757.32</v>
      </c>
    </row>
    <row r="137" spans="1:10" x14ac:dyDescent="0.25">
      <c r="A137" s="4" t="s">
        <v>182</v>
      </c>
      <c r="B137" t="s">
        <v>19</v>
      </c>
      <c r="C137" s="8">
        <v>92801</v>
      </c>
      <c r="D137" s="2" t="s">
        <v>183</v>
      </c>
      <c r="E137" s="8" t="s">
        <v>91</v>
      </c>
      <c r="F137">
        <v>3.98</v>
      </c>
      <c r="G137" s="10">
        <v>10.38</v>
      </c>
      <c r="H137" s="10">
        <v>13.62</v>
      </c>
      <c r="I137" s="10">
        <v>41.31</v>
      </c>
      <c r="J137" s="10">
        <v>54.2</v>
      </c>
    </row>
    <row r="138" spans="1:10" x14ac:dyDescent="0.25">
      <c r="A138" s="4" t="s">
        <v>184</v>
      </c>
      <c r="B138" t="s">
        <v>19</v>
      </c>
      <c r="C138" s="8">
        <v>92803</v>
      </c>
      <c r="D138" s="2" t="s">
        <v>185</v>
      </c>
      <c r="E138" s="8" t="s">
        <v>91</v>
      </c>
      <c r="F138">
        <v>1855.71</v>
      </c>
      <c r="G138" s="10">
        <v>9.61</v>
      </c>
      <c r="H138" s="10">
        <v>12.61</v>
      </c>
      <c r="I138" s="10">
        <v>17833.37</v>
      </c>
      <c r="J138" s="10">
        <v>23400.5</v>
      </c>
    </row>
    <row r="139" spans="1:10" x14ac:dyDescent="0.25">
      <c r="A139" s="4" t="s">
        <v>186</v>
      </c>
      <c r="B139" t="s">
        <v>19</v>
      </c>
      <c r="C139" s="8">
        <v>92804</v>
      </c>
      <c r="D139" s="2" t="s">
        <v>187</v>
      </c>
      <c r="E139" s="8" t="s">
        <v>91</v>
      </c>
      <c r="F139">
        <v>1436.7</v>
      </c>
      <c r="G139" s="10">
        <v>8.25</v>
      </c>
      <c r="H139" s="10">
        <v>10.82</v>
      </c>
      <c r="I139" s="10">
        <v>11852.77</v>
      </c>
      <c r="J139" s="10">
        <v>15545.09</v>
      </c>
    </row>
    <row r="140" spans="1:10" x14ac:dyDescent="0.25">
      <c r="A140" s="4" t="s">
        <v>188</v>
      </c>
      <c r="B140" t="s">
        <v>19</v>
      </c>
      <c r="C140" s="8">
        <v>92805</v>
      </c>
      <c r="D140" s="2" t="s">
        <v>189</v>
      </c>
      <c r="E140" s="8" t="s">
        <v>91</v>
      </c>
      <c r="F140">
        <v>1561.27</v>
      </c>
      <c r="G140" s="10">
        <v>8.18</v>
      </c>
      <c r="H140" s="10">
        <v>10.73</v>
      </c>
      <c r="I140" s="10">
        <v>12771.18</v>
      </c>
      <c r="J140" s="10">
        <v>16752.419999999998</v>
      </c>
    </row>
    <row r="141" spans="1:10" x14ac:dyDescent="0.25">
      <c r="A141" s="4" t="s">
        <v>190</v>
      </c>
      <c r="B141" t="s">
        <v>19</v>
      </c>
      <c r="C141" s="8">
        <v>92806</v>
      </c>
      <c r="D141" s="2" t="s">
        <v>191</v>
      </c>
      <c r="E141" s="8" t="s">
        <v>91</v>
      </c>
      <c r="F141">
        <v>126.75</v>
      </c>
      <c r="G141" s="10">
        <v>9.66</v>
      </c>
      <c r="H141" s="10">
        <v>12.67</v>
      </c>
      <c r="I141" s="10">
        <v>1224.4000000000001</v>
      </c>
      <c r="J141" s="10">
        <v>1605.92</v>
      </c>
    </row>
    <row r="142" spans="1:10" x14ac:dyDescent="0.25">
      <c r="A142" s="4" t="s">
        <v>192</v>
      </c>
      <c r="B142" t="s">
        <v>19</v>
      </c>
      <c r="C142" s="8">
        <v>92800</v>
      </c>
      <c r="D142" s="2" t="s">
        <v>193</v>
      </c>
      <c r="E142" s="8" t="s">
        <v>91</v>
      </c>
      <c r="F142">
        <v>1550.78</v>
      </c>
      <c r="G142" s="10">
        <v>10.119999999999999</v>
      </c>
      <c r="H142" s="10">
        <v>13.28</v>
      </c>
      <c r="I142" s="10">
        <v>15693.89</v>
      </c>
      <c r="J142" s="10">
        <v>20594.349999999999</v>
      </c>
    </row>
    <row r="143" spans="1:10" ht="30" x14ac:dyDescent="0.25">
      <c r="A143" s="4" t="s">
        <v>194</v>
      </c>
      <c r="B143" t="s">
        <v>19</v>
      </c>
      <c r="C143" s="8">
        <v>96557</v>
      </c>
      <c r="D143" s="2" t="s">
        <v>105</v>
      </c>
      <c r="E143" s="8" t="s">
        <v>49</v>
      </c>
      <c r="F143">
        <v>61.77</v>
      </c>
      <c r="G143" s="10">
        <v>650.59</v>
      </c>
      <c r="H143" s="10">
        <v>853.89</v>
      </c>
      <c r="I143" s="10">
        <v>40186.94</v>
      </c>
      <c r="J143" s="10">
        <v>52744.78</v>
      </c>
    </row>
    <row r="144" spans="1:10" s="5" customFormat="1" ht="24.95" customHeight="1" x14ac:dyDescent="0.25">
      <c r="A144" s="34" t="s">
        <v>195</v>
      </c>
      <c r="B144" s="35"/>
      <c r="C144" s="36"/>
      <c r="D144" s="37" t="s">
        <v>196</v>
      </c>
      <c r="E144" s="36"/>
      <c r="F144" s="35"/>
      <c r="G144" s="38"/>
      <c r="H144" s="38"/>
      <c r="I144" s="38"/>
      <c r="J144" s="38">
        <v>18978.830000000002</v>
      </c>
    </row>
    <row r="145" spans="1:10" x14ac:dyDescent="0.25">
      <c r="D145" s="2"/>
    </row>
    <row r="146" spans="1:10" ht="45" x14ac:dyDescent="0.25">
      <c r="A146" s="4" t="s">
        <v>197</v>
      </c>
      <c r="B146" t="s">
        <v>19</v>
      </c>
      <c r="C146" s="8">
        <v>92443</v>
      </c>
      <c r="D146" s="2" t="s">
        <v>181</v>
      </c>
      <c r="E146" s="8" t="s">
        <v>21</v>
      </c>
      <c r="F146">
        <v>96.16</v>
      </c>
      <c r="G146" s="10">
        <v>52.22</v>
      </c>
      <c r="H146" s="10">
        <v>68.53</v>
      </c>
      <c r="I146" s="10">
        <v>5021.47</v>
      </c>
      <c r="J146" s="10">
        <v>6589.84</v>
      </c>
    </row>
    <row r="147" spans="1:10" x14ac:dyDescent="0.25">
      <c r="A147" s="4" t="s">
        <v>198</v>
      </c>
      <c r="B147" t="s">
        <v>19</v>
      </c>
      <c r="C147" s="8">
        <v>92803</v>
      </c>
      <c r="D147" s="2" t="s">
        <v>185</v>
      </c>
      <c r="E147" s="8" t="s">
        <v>91</v>
      </c>
      <c r="F147">
        <v>536.77</v>
      </c>
      <c r="G147" s="10">
        <v>9.61</v>
      </c>
      <c r="H147" s="10">
        <v>12.61</v>
      </c>
      <c r="I147" s="10">
        <v>5158.3500000000004</v>
      </c>
      <c r="J147" s="10">
        <v>6768.66</v>
      </c>
    </row>
    <row r="148" spans="1:10" x14ac:dyDescent="0.25">
      <c r="A148" s="4" t="s">
        <v>199</v>
      </c>
      <c r="B148" t="s">
        <v>19</v>
      </c>
      <c r="C148" s="8">
        <v>92800</v>
      </c>
      <c r="D148" s="2" t="s">
        <v>193</v>
      </c>
      <c r="E148" s="8" t="s">
        <v>91</v>
      </c>
      <c r="F148">
        <v>133.16</v>
      </c>
      <c r="G148" s="10">
        <v>10.119999999999999</v>
      </c>
      <c r="H148" s="10">
        <v>13.28</v>
      </c>
      <c r="I148" s="10">
        <v>1347.57</v>
      </c>
      <c r="J148" s="10">
        <v>1768.36</v>
      </c>
    </row>
    <row r="149" spans="1:10" ht="30" x14ac:dyDescent="0.25">
      <c r="A149" s="4" t="s">
        <v>200</v>
      </c>
      <c r="B149" t="s">
        <v>19</v>
      </c>
      <c r="C149" s="8">
        <v>103672</v>
      </c>
      <c r="D149" s="2" t="s">
        <v>201</v>
      </c>
      <c r="E149" s="8" t="s">
        <v>49</v>
      </c>
      <c r="F149">
        <v>4.7</v>
      </c>
      <c r="G149" s="10">
        <v>624.44000000000005</v>
      </c>
      <c r="H149" s="10">
        <v>819.57</v>
      </c>
      <c r="I149" s="10">
        <v>2934.86</v>
      </c>
      <c r="J149" s="10">
        <v>3851.97</v>
      </c>
    </row>
    <row r="150" spans="1:10" s="5" customFormat="1" ht="24.95" customHeight="1" x14ac:dyDescent="0.25">
      <c r="A150" s="34" t="s">
        <v>202</v>
      </c>
      <c r="B150" s="35"/>
      <c r="C150" s="36"/>
      <c r="D150" s="37" t="s">
        <v>203</v>
      </c>
      <c r="E150" s="36"/>
      <c r="F150" s="35"/>
      <c r="G150" s="38"/>
      <c r="H150" s="38"/>
      <c r="I150" s="38"/>
      <c r="J150" s="38">
        <v>3358.33</v>
      </c>
    </row>
    <row r="151" spans="1:10" x14ac:dyDescent="0.25">
      <c r="D151" s="2"/>
    </row>
    <row r="152" spans="1:10" ht="45" x14ac:dyDescent="0.25">
      <c r="A152" s="4" t="s">
        <v>204</v>
      </c>
      <c r="B152" t="s">
        <v>19</v>
      </c>
      <c r="C152" s="8">
        <v>92443</v>
      </c>
      <c r="D152" s="2" t="s">
        <v>181</v>
      </c>
      <c r="E152" s="8" t="s">
        <v>21</v>
      </c>
      <c r="F152">
        <v>16</v>
      </c>
      <c r="G152" s="10">
        <v>52.22</v>
      </c>
      <c r="H152" s="10">
        <v>68.53</v>
      </c>
      <c r="I152" s="10">
        <v>835.52</v>
      </c>
      <c r="J152" s="10">
        <v>1096.48</v>
      </c>
    </row>
    <row r="153" spans="1:10" x14ac:dyDescent="0.25">
      <c r="A153" s="4" t="s">
        <v>205</v>
      </c>
      <c r="B153" t="s">
        <v>19</v>
      </c>
      <c r="C153" s="8">
        <v>92803</v>
      </c>
      <c r="D153" s="2" t="s">
        <v>185</v>
      </c>
      <c r="E153" s="8" t="s">
        <v>91</v>
      </c>
      <c r="F153">
        <v>79.45</v>
      </c>
      <c r="G153" s="10">
        <v>9.61</v>
      </c>
      <c r="H153" s="10">
        <v>12.61</v>
      </c>
      <c r="I153" s="10">
        <v>763.51</v>
      </c>
      <c r="J153" s="10">
        <v>1001.86</v>
      </c>
    </row>
    <row r="154" spans="1:10" x14ac:dyDescent="0.25">
      <c r="A154" s="4" t="s">
        <v>206</v>
      </c>
      <c r="B154" t="s">
        <v>19</v>
      </c>
      <c r="C154" s="8">
        <v>92800</v>
      </c>
      <c r="D154" s="2" t="s">
        <v>193</v>
      </c>
      <c r="E154" s="8" t="s">
        <v>91</v>
      </c>
      <c r="F154">
        <v>27.61</v>
      </c>
      <c r="G154" s="10">
        <v>10.119999999999999</v>
      </c>
      <c r="H154" s="10">
        <v>13.28</v>
      </c>
      <c r="I154" s="10">
        <v>279.41000000000003</v>
      </c>
      <c r="J154" s="10">
        <v>366.66</v>
      </c>
    </row>
    <row r="155" spans="1:10" ht="30" x14ac:dyDescent="0.25">
      <c r="A155" s="4" t="s">
        <v>207</v>
      </c>
      <c r="B155" t="s">
        <v>19</v>
      </c>
      <c r="C155" s="8">
        <v>103672</v>
      </c>
      <c r="D155" s="2" t="s">
        <v>201</v>
      </c>
      <c r="E155" s="8" t="s">
        <v>49</v>
      </c>
      <c r="F155">
        <v>1.0900000000000001</v>
      </c>
      <c r="G155" s="10">
        <v>624.44000000000005</v>
      </c>
      <c r="H155" s="10">
        <v>819.57</v>
      </c>
      <c r="I155" s="10">
        <v>680.63</v>
      </c>
      <c r="J155" s="10">
        <v>893.33</v>
      </c>
    </row>
    <row r="156" spans="1:10" s="5" customFormat="1" ht="24.95" customHeight="1" x14ac:dyDescent="0.25">
      <c r="A156" s="34" t="s">
        <v>208</v>
      </c>
      <c r="B156" s="35"/>
      <c r="C156" s="36"/>
      <c r="D156" s="37" t="s">
        <v>209</v>
      </c>
      <c r="E156" s="36"/>
      <c r="F156" s="35"/>
      <c r="G156" s="38"/>
      <c r="H156" s="38"/>
      <c r="I156" s="38"/>
      <c r="J156" s="38">
        <v>278957.95</v>
      </c>
    </row>
    <row r="157" spans="1:10" x14ac:dyDescent="0.25">
      <c r="D157" s="2"/>
    </row>
    <row r="158" spans="1:10" ht="45" x14ac:dyDescent="0.25">
      <c r="A158" s="4" t="s">
        <v>210</v>
      </c>
      <c r="B158" t="s">
        <v>19</v>
      </c>
      <c r="C158" s="8">
        <v>92479</v>
      </c>
      <c r="D158" s="2" t="s">
        <v>211</v>
      </c>
      <c r="E158" s="8" t="s">
        <v>21</v>
      </c>
      <c r="F158">
        <v>1194.01</v>
      </c>
      <c r="G158" s="10">
        <v>71</v>
      </c>
      <c r="H158" s="10">
        <v>93.18</v>
      </c>
      <c r="I158" s="10">
        <v>84774.71</v>
      </c>
      <c r="J158" s="10">
        <v>111257.85</v>
      </c>
    </row>
    <row r="159" spans="1:10" x14ac:dyDescent="0.25">
      <c r="A159" s="4" t="s">
        <v>212</v>
      </c>
      <c r="B159" t="s">
        <v>19</v>
      </c>
      <c r="C159" s="8">
        <v>92801</v>
      </c>
      <c r="D159" s="2" t="s">
        <v>183</v>
      </c>
      <c r="E159" s="8" t="s">
        <v>91</v>
      </c>
      <c r="F159">
        <v>252.6</v>
      </c>
      <c r="G159" s="10">
        <v>10.38</v>
      </c>
      <c r="H159" s="10">
        <v>13.62</v>
      </c>
      <c r="I159" s="10">
        <v>2621.98</v>
      </c>
      <c r="J159" s="10">
        <v>3440.41</v>
      </c>
    </row>
    <row r="160" spans="1:10" x14ac:dyDescent="0.25">
      <c r="A160" s="4" t="s">
        <v>213</v>
      </c>
      <c r="B160" t="s">
        <v>19</v>
      </c>
      <c r="C160" s="8">
        <v>92802</v>
      </c>
      <c r="D160" s="2" t="s">
        <v>214</v>
      </c>
      <c r="E160" s="8" t="s">
        <v>91</v>
      </c>
      <c r="F160">
        <v>1146.06</v>
      </c>
      <c r="G160" s="10">
        <v>10.39</v>
      </c>
      <c r="H160" s="10">
        <v>13.63</v>
      </c>
      <c r="I160" s="10">
        <v>11907.56</v>
      </c>
      <c r="J160" s="10">
        <v>15620.79</v>
      </c>
    </row>
    <row r="161" spans="1:10" x14ac:dyDescent="0.25">
      <c r="A161" s="4" t="s">
        <v>215</v>
      </c>
      <c r="B161" t="s">
        <v>19</v>
      </c>
      <c r="C161" s="8">
        <v>92803</v>
      </c>
      <c r="D161" s="2" t="s">
        <v>185</v>
      </c>
      <c r="E161" s="8" t="s">
        <v>91</v>
      </c>
      <c r="F161">
        <v>1635.22</v>
      </c>
      <c r="G161" s="10">
        <v>9.61</v>
      </c>
      <c r="H161" s="10">
        <v>12.61</v>
      </c>
      <c r="I161" s="10">
        <v>15714.46</v>
      </c>
      <c r="J161" s="10">
        <v>20620.12</v>
      </c>
    </row>
    <row r="162" spans="1:10" x14ac:dyDescent="0.25">
      <c r="A162" s="4" t="s">
        <v>216</v>
      </c>
      <c r="B162" t="s">
        <v>19</v>
      </c>
      <c r="C162" s="8">
        <v>92804</v>
      </c>
      <c r="D162" s="2" t="s">
        <v>187</v>
      </c>
      <c r="E162" s="8" t="s">
        <v>91</v>
      </c>
      <c r="F162">
        <v>1699.59</v>
      </c>
      <c r="G162" s="10">
        <v>8.25</v>
      </c>
      <c r="H162" s="10">
        <v>10.82</v>
      </c>
      <c r="I162" s="10">
        <v>14021.61</v>
      </c>
      <c r="J162" s="10">
        <v>18389.560000000001</v>
      </c>
    </row>
    <row r="163" spans="1:10" x14ac:dyDescent="0.25">
      <c r="A163" s="4" t="s">
        <v>217</v>
      </c>
      <c r="B163" t="s">
        <v>19</v>
      </c>
      <c r="C163" s="8">
        <v>92805</v>
      </c>
      <c r="D163" s="2" t="s">
        <v>189</v>
      </c>
      <c r="E163" s="8" t="s">
        <v>91</v>
      </c>
      <c r="F163">
        <v>916.38</v>
      </c>
      <c r="G163" s="10">
        <v>8.18</v>
      </c>
      <c r="H163" s="10">
        <v>10.73</v>
      </c>
      <c r="I163" s="10">
        <v>7495.98</v>
      </c>
      <c r="J163" s="10">
        <v>9832.75</v>
      </c>
    </row>
    <row r="164" spans="1:10" x14ac:dyDescent="0.25">
      <c r="A164" s="4" t="s">
        <v>218</v>
      </c>
      <c r="B164" t="s">
        <v>19</v>
      </c>
      <c r="C164" s="8">
        <v>92806</v>
      </c>
      <c r="D164" s="2" t="s">
        <v>191</v>
      </c>
      <c r="E164" s="8" t="s">
        <v>91</v>
      </c>
      <c r="F164">
        <v>193.83</v>
      </c>
      <c r="G164" s="10">
        <v>9.66</v>
      </c>
      <c r="H164" s="10">
        <v>12.67</v>
      </c>
      <c r="I164" s="10">
        <v>1872.39</v>
      </c>
      <c r="J164" s="10">
        <v>2455.8200000000002</v>
      </c>
    </row>
    <row r="165" spans="1:10" x14ac:dyDescent="0.25">
      <c r="A165" s="4" t="s">
        <v>219</v>
      </c>
      <c r="B165" t="s">
        <v>19</v>
      </c>
      <c r="C165" s="8">
        <v>92800</v>
      </c>
      <c r="D165" s="2" t="s">
        <v>193</v>
      </c>
      <c r="E165" s="8" t="s">
        <v>91</v>
      </c>
      <c r="F165">
        <v>1649.7</v>
      </c>
      <c r="G165" s="10">
        <v>10.119999999999999</v>
      </c>
      <c r="H165" s="10">
        <v>13.28</v>
      </c>
      <c r="I165" s="10">
        <v>16694.96</v>
      </c>
      <c r="J165" s="10">
        <v>21908.01</v>
      </c>
    </row>
    <row r="166" spans="1:10" ht="30" x14ac:dyDescent="0.25">
      <c r="A166" s="4" t="s">
        <v>220</v>
      </c>
      <c r="B166" t="s">
        <v>19</v>
      </c>
      <c r="C166" s="8">
        <v>96557</v>
      </c>
      <c r="D166" s="2" t="s">
        <v>105</v>
      </c>
      <c r="E166" s="8" t="s">
        <v>49</v>
      </c>
      <c r="F166">
        <v>88.34</v>
      </c>
      <c r="G166" s="10">
        <v>650.59</v>
      </c>
      <c r="H166" s="10">
        <v>853.89</v>
      </c>
      <c r="I166" s="10">
        <v>57473.120000000003</v>
      </c>
      <c r="J166" s="10">
        <v>75432.639999999999</v>
      </c>
    </row>
    <row r="167" spans="1:10" s="5" customFormat="1" ht="24.95" customHeight="1" x14ac:dyDescent="0.25">
      <c r="A167" s="34" t="s">
        <v>221</v>
      </c>
      <c r="B167" s="35"/>
      <c r="C167" s="36"/>
      <c r="D167" s="37" t="s">
        <v>222</v>
      </c>
      <c r="E167" s="36"/>
      <c r="F167" s="35"/>
      <c r="G167" s="38"/>
      <c r="H167" s="38"/>
      <c r="I167" s="38"/>
      <c r="J167" s="38">
        <v>172167.93</v>
      </c>
    </row>
    <row r="168" spans="1:10" x14ac:dyDescent="0.25">
      <c r="D168" s="2"/>
    </row>
    <row r="169" spans="1:10" ht="45" x14ac:dyDescent="0.25">
      <c r="A169" s="4" t="s">
        <v>223</v>
      </c>
      <c r="B169" t="s">
        <v>19</v>
      </c>
      <c r="C169" s="8">
        <v>92479</v>
      </c>
      <c r="D169" s="2" t="s">
        <v>211</v>
      </c>
      <c r="E169" s="8" t="s">
        <v>21</v>
      </c>
      <c r="F169">
        <v>1055.77</v>
      </c>
      <c r="G169" s="10">
        <v>71</v>
      </c>
      <c r="H169" s="10">
        <v>93.18</v>
      </c>
      <c r="I169" s="10">
        <v>74959.67</v>
      </c>
      <c r="J169" s="10">
        <v>98376.639999999999</v>
      </c>
    </row>
    <row r="170" spans="1:10" x14ac:dyDescent="0.25">
      <c r="A170" s="4" t="s">
        <v>224</v>
      </c>
      <c r="B170" t="s">
        <v>19</v>
      </c>
      <c r="C170" s="8">
        <v>92802</v>
      </c>
      <c r="D170" s="2" t="s">
        <v>214</v>
      </c>
      <c r="E170" s="8" t="s">
        <v>91</v>
      </c>
      <c r="F170">
        <v>433.11</v>
      </c>
      <c r="G170" s="10">
        <v>10.39</v>
      </c>
      <c r="H170" s="10">
        <v>13.63</v>
      </c>
      <c r="I170" s="10">
        <v>4500.01</v>
      </c>
      <c r="J170" s="10">
        <v>5903.28</v>
      </c>
    </row>
    <row r="171" spans="1:10" x14ac:dyDescent="0.25">
      <c r="A171" s="4" t="s">
        <v>225</v>
      </c>
      <c r="B171" t="s">
        <v>19</v>
      </c>
      <c r="C171" s="8">
        <v>92803</v>
      </c>
      <c r="D171" s="2" t="s">
        <v>185</v>
      </c>
      <c r="E171" s="8" t="s">
        <v>91</v>
      </c>
      <c r="F171">
        <v>45.49</v>
      </c>
      <c r="G171" s="10">
        <v>9.61</v>
      </c>
      <c r="H171" s="10">
        <v>12.61</v>
      </c>
      <c r="I171" s="10">
        <v>437.15</v>
      </c>
      <c r="J171" s="10">
        <v>573.62</v>
      </c>
    </row>
    <row r="172" spans="1:10" x14ac:dyDescent="0.25">
      <c r="A172" s="4" t="s">
        <v>226</v>
      </c>
      <c r="B172" t="s">
        <v>19</v>
      </c>
      <c r="C172" s="8">
        <v>92804</v>
      </c>
      <c r="D172" s="2" t="s">
        <v>187</v>
      </c>
      <c r="E172" s="8" t="s">
        <v>91</v>
      </c>
      <c r="F172">
        <v>3.47</v>
      </c>
      <c r="G172" s="10">
        <v>8.25</v>
      </c>
      <c r="H172" s="10">
        <v>10.82</v>
      </c>
      <c r="I172" s="10">
        <v>28.62</v>
      </c>
      <c r="J172" s="10">
        <v>37.54</v>
      </c>
    </row>
    <row r="173" spans="1:10" x14ac:dyDescent="0.25">
      <c r="A173" s="4" t="s">
        <v>227</v>
      </c>
      <c r="B173" t="s">
        <v>19</v>
      </c>
      <c r="C173" s="8">
        <v>92800</v>
      </c>
      <c r="D173" s="2" t="s">
        <v>193</v>
      </c>
      <c r="E173" s="8" t="s">
        <v>91</v>
      </c>
      <c r="F173">
        <v>226.89</v>
      </c>
      <c r="G173" s="10">
        <v>10.119999999999999</v>
      </c>
      <c r="H173" s="10">
        <v>13.28</v>
      </c>
      <c r="I173" s="10">
        <v>2296.12</v>
      </c>
      <c r="J173" s="10">
        <v>3013.09</v>
      </c>
    </row>
    <row r="174" spans="1:10" ht="30" x14ac:dyDescent="0.25">
      <c r="A174" s="4" t="s">
        <v>228</v>
      </c>
      <c r="B174" t="s">
        <v>19</v>
      </c>
      <c r="C174" s="8">
        <v>96557</v>
      </c>
      <c r="D174" s="2" t="s">
        <v>105</v>
      </c>
      <c r="E174" s="8" t="s">
        <v>49</v>
      </c>
      <c r="F174">
        <v>75.260000000000005</v>
      </c>
      <c r="G174" s="10">
        <v>650.59</v>
      </c>
      <c r="H174" s="10">
        <v>853.89</v>
      </c>
      <c r="I174" s="10">
        <v>48963.4</v>
      </c>
      <c r="J174" s="10">
        <v>64263.76</v>
      </c>
    </row>
    <row r="175" spans="1:10" s="5" customFormat="1" ht="24.95" customHeight="1" x14ac:dyDescent="0.25">
      <c r="A175" s="34" t="s">
        <v>229</v>
      </c>
      <c r="B175" s="35"/>
      <c r="C175" s="36"/>
      <c r="D175" s="37" t="s">
        <v>230</v>
      </c>
      <c r="E175" s="36"/>
      <c r="F175" s="35"/>
      <c r="G175" s="38"/>
      <c r="H175" s="38"/>
      <c r="I175" s="38"/>
      <c r="J175" s="38">
        <v>9036.86</v>
      </c>
    </row>
    <row r="176" spans="1:10" x14ac:dyDescent="0.25">
      <c r="D176" s="2"/>
    </row>
    <row r="177" spans="1:10" x14ac:dyDescent="0.25">
      <c r="A177" s="4" t="s">
        <v>231</v>
      </c>
      <c r="B177" t="s">
        <v>19</v>
      </c>
      <c r="C177" s="8">
        <v>93184</v>
      </c>
      <c r="D177" s="2" t="s">
        <v>232</v>
      </c>
      <c r="E177" s="8" t="s">
        <v>79</v>
      </c>
      <c r="F177">
        <v>238</v>
      </c>
      <c r="G177" s="10">
        <v>28.93</v>
      </c>
      <c r="H177" s="10">
        <v>37.97</v>
      </c>
      <c r="I177" s="10">
        <v>6885.34</v>
      </c>
      <c r="J177" s="10">
        <v>9036.86</v>
      </c>
    </row>
    <row r="178" spans="1:10" s="5" customFormat="1" ht="24.95" customHeight="1" x14ac:dyDescent="0.25">
      <c r="A178" s="34" t="s">
        <v>233</v>
      </c>
      <c r="B178" s="35"/>
      <c r="C178" s="36"/>
      <c r="D178" s="37" t="s">
        <v>234</v>
      </c>
      <c r="E178" s="36"/>
      <c r="F178" s="35"/>
      <c r="G178" s="38"/>
      <c r="H178" s="38"/>
      <c r="I178" s="38"/>
      <c r="J178" s="38">
        <v>66225.070000000007</v>
      </c>
    </row>
    <row r="179" spans="1:10" x14ac:dyDescent="0.25">
      <c r="D179" s="2"/>
    </row>
    <row r="180" spans="1:10" ht="30" x14ac:dyDescent="0.25">
      <c r="A180" s="4" t="s">
        <v>235</v>
      </c>
      <c r="B180" t="s">
        <v>19</v>
      </c>
      <c r="C180" s="8">
        <v>92526</v>
      </c>
      <c r="D180" s="2" t="s">
        <v>236</v>
      </c>
      <c r="E180" s="8" t="s">
        <v>21</v>
      </c>
      <c r="F180">
        <v>5.04</v>
      </c>
      <c r="G180" s="10">
        <v>54.36</v>
      </c>
      <c r="H180" s="10">
        <v>71.34</v>
      </c>
      <c r="I180" s="10">
        <v>273.97000000000003</v>
      </c>
      <c r="J180" s="10">
        <v>359.55</v>
      </c>
    </row>
    <row r="181" spans="1:10" x14ac:dyDescent="0.25">
      <c r="A181" s="4" t="s">
        <v>237</v>
      </c>
      <c r="B181" t="s">
        <v>23</v>
      </c>
      <c r="C181" s="8" t="s">
        <v>238</v>
      </c>
      <c r="D181" s="2" t="s">
        <v>239</v>
      </c>
      <c r="E181" s="8" t="s">
        <v>49</v>
      </c>
      <c r="F181">
        <v>20.8</v>
      </c>
      <c r="G181" s="10">
        <v>152.49</v>
      </c>
      <c r="H181" s="10">
        <v>200.14</v>
      </c>
      <c r="I181" s="10">
        <v>3171.79</v>
      </c>
      <c r="J181" s="10">
        <v>4162.91</v>
      </c>
    </row>
    <row r="182" spans="1:10" x14ac:dyDescent="0.25">
      <c r="A182" s="4" t="s">
        <v>240</v>
      </c>
      <c r="B182" t="s">
        <v>23</v>
      </c>
      <c r="C182" s="8" t="s">
        <v>241</v>
      </c>
      <c r="D182" s="2" t="s">
        <v>242</v>
      </c>
      <c r="E182" s="8" t="s">
        <v>21</v>
      </c>
      <c r="F182">
        <v>416</v>
      </c>
      <c r="G182" s="10">
        <v>10.37</v>
      </c>
      <c r="H182" s="10">
        <v>13.61</v>
      </c>
      <c r="I182" s="10">
        <v>4313.92</v>
      </c>
      <c r="J182" s="10">
        <v>5661.76</v>
      </c>
    </row>
    <row r="183" spans="1:10" ht="30" x14ac:dyDescent="0.25">
      <c r="A183" s="4" t="s">
        <v>243</v>
      </c>
      <c r="B183" t="s">
        <v>19</v>
      </c>
      <c r="C183" s="8">
        <v>97088</v>
      </c>
      <c r="D183" s="2" t="s">
        <v>244</v>
      </c>
      <c r="E183" s="8" t="s">
        <v>91</v>
      </c>
      <c r="F183">
        <v>615.67999999999995</v>
      </c>
      <c r="G183" s="10">
        <v>16.25</v>
      </c>
      <c r="H183" s="10">
        <v>21.32</v>
      </c>
      <c r="I183" s="10">
        <v>10004.799999999999</v>
      </c>
      <c r="J183" s="10">
        <v>13126.29</v>
      </c>
    </row>
    <row r="184" spans="1:10" x14ac:dyDescent="0.25">
      <c r="A184" s="4" t="s">
        <v>245</v>
      </c>
      <c r="B184" t="s">
        <v>19</v>
      </c>
      <c r="C184" s="8">
        <v>101747</v>
      </c>
      <c r="D184" s="2" t="s">
        <v>246</v>
      </c>
      <c r="E184" s="8" t="s">
        <v>21</v>
      </c>
      <c r="F184">
        <v>416</v>
      </c>
      <c r="G184" s="10">
        <v>78.599999999999994</v>
      </c>
      <c r="H184" s="10">
        <v>103.16</v>
      </c>
      <c r="I184" s="10">
        <v>32697.599999999999</v>
      </c>
      <c r="J184" s="10">
        <v>42914.559999999998</v>
      </c>
    </row>
    <row r="185" spans="1:10" s="5" customFormat="1" ht="24.95" customHeight="1" x14ac:dyDescent="0.25">
      <c r="A185" s="34" t="s">
        <v>247</v>
      </c>
      <c r="B185" s="35"/>
      <c r="C185" s="36"/>
      <c r="D185" s="37" t="s">
        <v>248</v>
      </c>
      <c r="E185" s="36"/>
      <c r="F185" s="35"/>
      <c r="G185" s="38"/>
      <c r="H185" s="38"/>
      <c r="I185" s="38"/>
      <c r="J185" s="38">
        <v>13184.6</v>
      </c>
    </row>
    <row r="186" spans="1:10" x14ac:dyDescent="0.25">
      <c r="D186" s="2"/>
    </row>
    <row r="187" spans="1:10" ht="30" x14ac:dyDescent="0.25">
      <c r="A187" s="4" t="s">
        <v>249</v>
      </c>
      <c r="B187" t="s">
        <v>19</v>
      </c>
      <c r="C187" s="8">
        <v>92538</v>
      </c>
      <c r="D187" s="2" t="s">
        <v>250</v>
      </c>
      <c r="E187" s="8" t="s">
        <v>21</v>
      </c>
      <c r="F187">
        <v>98.73</v>
      </c>
      <c r="G187" s="10">
        <v>43.48</v>
      </c>
      <c r="H187" s="10">
        <v>57.06</v>
      </c>
      <c r="I187" s="10">
        <v>4292.78</v>
      </c>
      <c r="J187" s="10">
        <v>5633.53</v>
      </c>
    </row>
    <row r="188" spans="1:10" x14ac:dyDescent="0.25">
      <c r="A188" s="4" t="s">
        <v>251</v>
      </c>
      <c r="B188" t="s">
        <v>19</v>
      </c>
      <c r="C188" s="8">
        <v>92801</v>
      </c>
      <c r="D188" s="2" t="s">
        <v>183</v>
      </c>
      <c r="E188" s="8" t="s">
        <v>91</v>
      </c>
      <c r="F188">
        <v>6.58</v>
      </c>
      <c r="G188" s="10">
        <v>10.38</v>
      </c>
      <c r="H188" s="10">
        <v>13.62</v>
      </c>
      <c r="I188" s="10">
        <v>68.3</v>
      </c>
      <c r="J188" s="10">
        <v>89.61</v>
      </c>
    </row>
    <row r="189" spans="1:10" x14ac:dyDescent="0.25">
      <c r="A189" s="4" t="s">
        <v>252</v>
      </c>
      <c r="B189" t="s">
        <v>19</v>
      </c>
      <c r="C189" s="8">
        <v>92800</v>
      </c>
      <c r="D189" s="2" t="s">
        <v>193</v>
      </c>
      <c r="E189" s="8" t="s">
        <v>91</v>
      </c>
      <c r="F189">
        <v>106.96</v>
      </c>
      <c r="G189" s="10">
        <v>10.119999999999999</v>
      </c>
      <c r="H189" s="10">
        <v>13.28</v>
      </c>
      <c r="I189" s="10">
        <v>1082.43</v>
      </c>
      <c r="J189" s="10">
        <v>1420.42</v>
      </c>
    </row>
    <row r="190" spans="1:10" ht="30" x14ac:dyDescent="0.25">
      <c r="A190" s="4" t="s">
        <v>253</v>
      </c>
      <c r="B190" t="s">
        <v>19</v>
      </c>
      <c r="C190" s="8">
        <v>103675</v>
      </c>
      <c r="D190" s="2" t="s">
        <v>254</v>
      </c>
      <c r="E190" s="8" t="s">
        <v>49</v>
      </c>
      <c r="F190">
        <v>7.37</v>
      </c>
      <c r="G190" s="10">
        <v>624.52</v>
      </c>
      <c r="H190" s="10">
        <v>819.68</v>
      </c>
      <c r="I190" s="10">
        <v>4602.71</v>
      </c>
      <c r="J190" s="10">
        <v>6041.04</v>
      </c>
    </row>
    <row r="191" spans="1:10" s="5" customFormat="1" ht="24.95" customHeight="1" x14ac:dyDescent="0.25">
      <c r="A191" s="34" t="s">
        <v>255</v>
      </c>
      <c r="B191" s="35"/>
      <c r="C191" s="36"/>
      <c r="D191" s="37" t="s">
        <v>256</v>
      </c>
      <c r="E191" s="36"/>
      <c r="F191" s="35"/>
      <c r="G191" s="38"/>
      <c r="H191" s="38"/>
      <c r="I191" s="38"/>
      <c r="J191" s="38">
        <v>1509.21</v>
      </c>
    </row>
    <row r="192" spans="1:10" x14ac:dyDescent="0.25">
      <c r="D192" s="2"/>
    </row>
    <row r="193" spans="1:10" ht="30" x14ac:dyDescent="0.25">
      <c r="A193" s="4" t="s">
        <v>257</v>
      </c>
      <c r="B193" t="s">
        <v>19</v>
      </c>
      <c r="C193" s="8">
        <v>92538</v>
      </c>
      <c r="D193" s="2" t="s">
        <v>250</v>
      </c>
      <c r="E193" s="8" t="s">
        <v>21</v>
      </c>
      <c r="F193">
        <v>10.45</v>
      </c>
      <c r="G193" s="10">
        <v>43.48</v>
      </c>
      <c r="H193" s="10">
        <v>57.06</v>
      </c>
      <c r="I193" s="10">
        <v>454.36</v>
      </c>
      <c r="J193" s="10">
        <v>596.27</v>
      </c>
    </row>
    <row r="194" spans="1:10" x14ac:dyDescent="0.25">
      <c r="A194" s="4" t="s">
        <v>258</v>
      </c>
      <c r="B194" t="s">
        <v>19</v>
      </c>
      <c r="C194" s="8">
        <v>92800</v>
      </c>
      <c r="D194" s="2" t="s">
        <v>193</v>
      </c>
      <c r="E194" s="8" t="s">
        <v>91</v>
      </c>
      <c r="F194">
        <v>18.75</v>
      </c>
      <c r="G194" s="10">
        <v>10.119999999999999</v>
      </c>
      <c r="H194" s="10">
        <v>13.28</v>
      </c>
      <c r="I194" s="10">
        <v>189.75</v>
      </c>
      <c r="J194" s="10">
        <v>249</v>
      </c>
    </row>
    <row r="195" spans="1:10" ht="30" x14ac:dyDescent="0.25">
      <c r="A195" s="4" t="s">
        <v>259</v>
      </c>
      <c r="B195" t="s">
        <v>19</v>
      </c>
      <c r="C195" s="8">
        <v>103675</v>
      </c>
      <c r="D195" s="2" t="s">
        <v>254</v>
      </c>
      <c r="E195" s="8" t="s">
        <v>49</v>
      </c>
      <c r="F195">
        <v>0.81</v>
      </c>
      <c r="G195" s="10">
        <v>624.52</v>
      </c>
      <c r="H195" s="10">
        <v>819.68</v>
      </c>
      <c r="I195" s="10">
        <v>505.86</v>
      </c>
      <c r="J195" s="10">
        <v>663.94</v>
      </c>
    </row>
    <row r="196" spans="1:10" s="5" customFormat="1" ht="24.95" customHeight="1" x14ac:dyDescent="0.25">
      <c r="A196" s="34" t="s">
        <v>260</v>
      </c>
      <c r="B196" s="35"/>
      <c r="C196" s="36"/>
      <c r="D196" s="37" t="s">
        <v>261</v>
      </c>
      <c r="E196" s="36"/>
      <c r="F196" s="35"/>
      <c r="G196" s="38"/>
      <c r="H196" s="38"/>
      <c r="I196" s="38"/>
      <c r="J196" s="38">
        <v>1853.07</v>
      </c>
    </row>
    <row r="197" spans="1:10" x14ac:dyDescent="0.25">
      <c r="D197" s="2"/>
    </row>
    <row r="198" spans="1:10" ht="30" x14ac:dyDescent="0.25">
      <c r="A198" s="4" t="s">
        <v>262</v>
      </c>
      <c r="B198" t="s">
        <v>19</v>
      </c>
      <c r="C198" s="8">
        <v>97086</v>
      </c>
      <c r="D198" s="2" t="s">
        <v>165</v>
      </c>
      <c r="E198" s="8" t="s">
        <v>21</v>
      </c>
      <c r="F198">
        <v>4.51</v>
      </c>
      <c r="G198" s="10">
        <v>105.73</v>
      </c>
      <c r="H198" s="10">
        <v>138.77000000000001</v>
      </c>
      <c r="I198" s="10">
        <v>476.84</v>
      </c>
      <c r="J198" s="10">
        <v>625.85</v>
      </c>
    </row>
    <row r="199" spans="1:10" x14ac:dyDescent="0.25">
      <c r="A199" s="4" t="s">
        <v>263</v>
      </c>
      <c r="B199" t="s">
        <v>19</v>
      </c>
      <c r="C199" s="8">
        <v>92802</v>
      </c>
      <c r="D199" s="2" t="s">
        <v>214</v>
      </c>
      <c r="E199" s="8" t="s">
        <v>91</v>
      </c>
      <c r="F199">
        <v>65.209999999999994</v>
      </c>
      <c r="G199" s="10">
        <v>10.39</v>
      </c>
      <c r="H199" s="10">
        <v>13.63</v>
      </c>
      <c r="I199" s="10">
        <v>677.53</v>
      </c>
      <c r="J199" s="10">
        <v>888.81</v>
      </c>
    </row>
    <row r="200" spans="1:10" ht="30" x14ac:dyDescent="0.25">
      <c r="A200" s="4" t="s">
        <v>264</v>
      </c>
      <c r="B200" t="s">
        <v>19</v>
      </c>
      <c r="C200" s="8">
        <v>97096</v>
      </c>
      <c r="D200" s="2" t="s">
        <v>168</v>
      </c>
      <c r="E200" s="8" t="s">
        <v>49</v>
      </c>
      <c r="F200">
        <v>0.43</v>
      </c>
      <c r="G200" s="10">
        <v>599.64</v>
      </c>
      <c r="H200" s="10">
        <v>787.02</v>
      </c>
      <c r="I200" s="10">
        <v>257.83999999999997</v>
      </c>
      <c r="J200" s="10">
        <v>338.41</v>
      </c>
    </row>
    <row r="201" spans="1:10" s="5" customFormat="1" ht="24.95" customHeight="1" x14ac:dyDescent="0.25">
      <c r="A201" s="34" t="s">
        <v>265</v>
      </c>
      <c r="B201" s="35"/>
      <c r="C201" s="36"/>
      <c r="D201" s="37" t="s">
        <v>63</v>
      </c>
      <c r="E201" s="36"/>
      <c r="F201" s="35"/>
      <c r="G201" s="38"/>
      <c r="H201" s="38"/>
      <c r="I201" s="38"/>
      <c r="J201" s="38">
        <v>1381358.97</v>
      </c>
    </row>
    <row r="202" spans="1:10" x14ac:dyDescent="0.25">
      <c r="D202" s="2"/>
    </row>
    <row r="203" spans="1:10" ht="45" x14ac:dyDescent="0.25">
      <c r="A203" s="4" t="s">
        <v>266</v>
      </c>
      <c r="B203" t="s">
        <v>19</v>
      </c>
      <c r="C203" s="8">
        <v>100775</v>
      </c>
      <c r="D203" s="2" t="s">
        <v>267</v>
      </c>
      <c r="E203" s="8" t="s">
        <v>91</v>
      </c>
      <c r="F203">
        <v>61475.7</v>
      </c>
      <c r="G203" s="10">
        <v>17.12</v>
      </c>
      <c r="H203" s="10">
        <v>22.47</v>
      </c>
      <c r="I203" s="10">
        <v>1052463.98</v>
      </c>
      <c r="J203" s="10">
        <v>1381358.97</v>
      </c>
    </row>
    <row r="204" spans="1:10" s="5" customFormat="1" ht="24.95" customHeight="1" x14ac:dyDescent="0.25">
      <c r="A204" s="29" t="s">
        <v>268</v>
      </c>
      <c r="B204" s="30"/>
      <c r="C204" s="31"/>
      <c r="D204" s="32" t="s">
        <v>269</v>
      </c>
      <c r="E204" s="31"/>
      <c r="F204" s="30"/>
      <c r="G204" s="33"/>
      <c r="H204" s="33"/>
      <c r="I204" s="33"/>
      <c r="J204" s="33">
        <v>313352.45</v>
      </c>
    </row>
    <row r="205" spans="1:10" x14ac:dyDescent="0.25">
      <c r="D205" s="2"/>
    </row>
    <row r="206" spans="1:10" s="5" customFormat="1" ht="24.95" customHeight="1" x14ac:dyDescent="0.25">
      <c r="A206" s="34" t="s">
        <v>270</v>
      </c>
      <c r="B206" s="35"/>
      <c r="C206" s="36"/>
      <c r="D206" s="37" t="s">
        <v>271</v>
      </c>
      <c r="E206" s="36"/>
      <c r="F206" s="35"/>
      <c r="G206" s="38"/>
      <c r="H206" s="38"/>
      <c r="I206" s="38"/>
      <c r="J206" s="38">
        <v>38013.629999999997</v>
      </c>
    </row>
    <row r="207" spans="1:10" x14ac:dyDescent="0.25">
      <c r="D207" s="2"/>
    </row>
    <row r="208" spans="1:10" ht="45" x14ac:dyDescent="0.25">
      <c r="A208" s="4" t="s">
        <v>272</v>
      </c>
      <c r="B208" t="s">
        <v>19</v>
      </c>
      <c r="C208" s="8">
        <v>101161</v>
      </c>
      <c r="D208" s="2" t="s">
        <v>273</v>
      </c>
      <c r="E208" s="8" t="s">
        <v>21</v>
      </c>
      <c r="F208">
        <v>122.25</v>
      </c>
      <c r="G208" s="10">
        <v>236.92</v>
      </c>
      <c r="H208" s="10">
        <v>310.95</v>
      </c>
      <c r="I208" s="10">
        <v>28963.47</v>
      </c>
      <c r="J208" s="10">
        <v>38013.629999999997</v>
      </c>
    </row>
    <row r="209" spans="1:10" s="5" customFormat="1" ht="24.95" customHeight="1" x14ac:dyDescent="0.25">
      <c r="A209" s="34" t="s">
        <v>274</v>
      </c>
      <c r="B209" s="35"/>
      <c r="C209" s="36"/>
      <c r="D209" s="37" t="s">
        <v>275</v>
      </c>
      <c r="E209" s="36"/>
      <c r="F209" s="35"/>
      <c r="G209" s="38"/>
      <c r="H209" s="38"/>
      <c r="I209" s="38"/>
      <c r="J209" s="38">
        <v>165701.1</v>
      </c>
    </row>
    <row r="210" spans="1:10" x14ac:dyDescent="0.25">
      <c r="D210" s="2"/>
    </row>
    <row r="211" spans="1:10" ht="45" x14ac:dyDescent="0.25">
      <c r="A211" s="4" t="s">
        <v>276</v>
      </c>
      <c r="B211" t="s">
        <v>19</v>
      </c>
      <c r="C211" s="8">
        <v>103324</v>
      </c>
      <c r="D211" s="2" t="s">
        <v>277</v>
      </c>
      <c r="E211" s="8" t="s">
        <v>21</v>
      </c>
      <c r="F211">
        <v>1406.55</v>
      </c>
      <c r="G211" s="10">
        <v>72.45</v>
      </c>
      <c r="H211" s="10">
        <v>95.09</v>
      </c>
      <c r="I211" s="10">
        <v>101904.54</v>
      </c>
      <c r="J211" s="10">
        <v>133748.82999999999</v>
      </c>
    </row>
    <row r="212" spans="1:10" ht="45" x14ac:dyDescent="0.25">
      <c r="A212" s="4" t="s">
        <v>278</v>
      </c>
      <c r="B212" t="s">
        <v>19</v>
      </c>
      <c r="C212" s="8">
        <v>103322</v>
      </c>
      <c r="D212" s="2" t="s">
        <v>279</v>
      </c>
      <c r="E212" s="8" t="s">
        <v>21</v>
      </c>
      <c r="F212">
        <v>345.27</v>
      </c>
      <c r="G212" s="10">
        <v>54.36</v>
      </c>
      <c r="H212" s="10">
        <v>71.34</v>
      </c>
      <c r="I212" s="10">
        <v>18768.87</v>
      </c>
      <c r="J212" s="10">
        <v>24631.56</v>
      </c>
    </row>
    <row r="213" spans="1:10" ht="45" x14ac:dyDescent="0.25">
      <c r="A213" s="4" t="s">
        <v>280</v>
      </c>
      <c r="B213" t="s">
        <v>19</v>
      </c>
      <c r="C213" s="8">
        <v>103326</v>
      </c>
      <c r="D213" s="2" t="s">
        <v>281</v>
      </c>
      <c r="E213" s="8" t="s">
        <v>21</v>
      </c>
      <c r="F213">
        <v>9.36</v>
      </c>
      <c r="G213" s="10">
        <v>87.63</v>
      </c>
      <c r="H213" s="10">
        <v>115.01</v>
      </c>
      <c r="I213" s="10">
        <v>820.21</v>
      </c>
      <c r="J213" s="10">
        <v>1076.49</v>
      </c>
    </row>
    <row r="214" spans="1:10" ht="45" x14ac:dyDescent="0.25">
      <c r="A214" s="4" t="s">
        <v>282</v>
      </c>
      <c r="B214" t="s">
        <v>19</v>
      </c>
      <c r="C214" s="8">
        <v>103329</v>
      </c>
      <c r="D214" s="2" t="s">
        <v>283</v>
      </c>
      <c r="E214" s="8" t="s">
        <v>21</v>
      </c>
      <c r="F214">
        <v>6.85</v>
      </c>
      <c r="G214" s="10">
        <v>83.24</v>
      </c>
      <c r="H214" s="10">
        <v>109.25</v>
      </c>
      <c r="I214" s="10">
        <v>570.19000000000005</v>
      </c>
      <c r="J214" s="10">
        <v>748.36</v>
      </c>
    </row>
    <row r="215" spans="1:10" ht="30" x14ac:dyDescent="0.25">
      <c r="A215" s="4" t="s">
        <v>284</v>
      </c>
      <c r="B215" t="s">
        <v>19</v>
      </c>
      <c r="C215" s="8">
        <v>93201</v>
      </c>
      <c r="D215" s="2" t="s">
        <v>285</v>
      </c>
      <c r="E215" s="8" t="s">
        <v>79</v>
      </c>
      <c r="F215">
        <v>706.41</v>
      </c>
      <c r="G215" s="10">
        <v>5.93</v>
      </c>
      <c r="H215" s="10">
        <v>7.78</v>
      </c>
      <c r="I215" s="10">
        <v>4189.01</v>
      </c>
      <c r="J215" s="10">
        <v>5495.86</v>
      </c>
    </row>
    <row r="216" spans="1:10" s="5" customFormat="1" ht="24.95" customHeight="1" x14ac:dyDescent="0.25">
      <c r="A216" s="34" t="s">
        <v>286</v>
      </c>
      <c r="B216" s="35"/>
      <c r="C216" s="36"/>
      <c r="D216" s="37" t="s">
        <v>287</v>
      </c>
      <c r="E216" s="36"/>
      <c r="F216" s="35"/>
      <c r="G216" s="38"/>
      <c r="H216" s="38"/>
      <c r="I216" s="38"/>
      <c r="J216" s="38">
        <v>45154.080000000002</v>
      </c>
    </row>
    <row r="217" spans="1:10" x14ac:dyDescent="0.25">
      <c r="D217" s="2"/>
    </row>
    <row r="218" spans="1:10" x14ac:dyDescent="0.25">
      <c r="A218" s="4" t="s">
        <v>288</v>
      </c>
      <c r="B218" t="s">
        <v>23</v>
      </c>
      <c r="C218" s="8" t="s">
        <v>289</v>
      </c>
      <c r="D218" s="2" t="s">
        <v>290</v>
      </c>
      <c r="E218" s="8" t="s">
        <v>21</v>
      </c>
      <c r="F218">
        <v>25.54</v>
      </c>
      <c r="G218" s="10">
        <v>472.42</v>
      </c>
      <c r="H218" s="10">
        <v>620.04999999999995</v>
      </c>
      <c r="I218" s="10">
        <v>12065.6</v>
      </c>
      <c r="J218" s="10">
        <v>15836.07</v>
      </c>
    </row>
    <row r="219" spans="1:10" x14ac:dyDescent="0.25">
      <c r="A219" s="4" t="s">
        <v>291</v>
      </c>
      <c r="B219" t="s">
        <v>19</v>
      </c>
      <c r="C219" s="8">
        <v>1340</v>
      </c>
      <c r="D219" s="2" t="s">
        <v>292</v>
      </c>
      <c r="E219" s="8" t="s">
        <v>21</v>
      </c>
      <c r="F219">
        <v>98.62</v>
      </c>
      <c r="G219" s="10">
        <v>71.84</v>
      </c>
      <c r="H219" s="10">
        <v>94.29</v>
      </c>
      <c r="I219" s="10">
        <v>7084.86</v>
      </c>
      <c r="J219" s="10">
        <v>9298.8700000000008</v>
      </c>
    </row>
    <row r="220" spans="1:10" ht="30" x14ac:dyDescent="0.25">
      <c r="A220" s="4" t="s">
        <v>293</v>
      </c>
      <c r="B220" t="s">
        <v>19</v>
      </c>
      <c r="C220" s="8">
        <v>96370</v>
      </c>
      <c r="D220" s="2" t="s">
        <v>294</v>
      </c>
      <c r="E220" s="8" t="s">
        <v>21</v>
      </c>
      <c r="F220">
        <v>48.19</v>
      </c>
      <c r="G220" s="10">
        <v>70.64</v>
      </c>
      <c r="H220" s="10">
        <v>92.71</v>
      </c>
      <c r="I220" s="10">
        <v>3404.14</v>
      </c>
      <c r="J220" s="10">
        <v>4467.6899999999996</v>
      </c>
    </row>
    <row r="221" spans="1:10" ht="30" x14ac:dyDescent="0.25">
      <c r="A221" s="4" t="s">
        <v>295</v>
      </c>
      <c r="B221" t="s">
        <v>19</v>
      </c>
      <c r="C221" s="8">
        <v>102181</v>
      </c>
      <c r="D221" s="2" t="s">
        <v>296</v>
      </c>
      <c r="E221" s="8" t="s">
        <v>21</v>
      </c>
      <c r="F221">
        <v>7.2</v>
      </c>
      <c r="G221" s="10">
        <v>387.21</v>
      </c>
      <c r="H221" s="10">
        <v>508.21</v>
      </c>
      <c r="I221" s="10">
        <v>2787.91</v>
      </c>
      <c r="J221" s="10">
        <v>3659.11</v>
      </c>
    </row>
    <row r="222" spans="1:10" x14ac:dyDescent="0.25">
      <c r="A222" s="4" t="s">
        <v>297</v>
      </c>
      <c r="B222" t="s">
        <v>19</v>
      </c>
      <c r="C222" s="8">
        <v>11062</v>
      </c>
      <c r="D222" s="2" t="s">
        <v>298</v>
      </c>
      <c r="E222" s="8" t="s">
        <v>21</v>
      </c>
      <c r="F222">
        <v>168.28</v>
      </c>
      <c r="G222" s="10">
        <v>53.85</v>
      </c>
      <c r="H222" s="10">
        <v>70.67</v>
      </c>
      <c r="I222" s="10">
        <v>9061.8700000000008</v>
      </c>
      <c r="J222" s="10">
        <v>11892.34</v>
      </c>
    </row>
    <row r="223" spans="1:10" s="5" customFormat="1" ht="24.95" customHeight="1" x14ac:dyDescent="0.25">
      <c r="A223" s="34" t="s">
        <v>299</v>
      </c>
      <c r="B223" s="35"/>
      <c r="C223" s="36"/>
      <c r="D223" s="37" t="s">
        <v>300</v>
      </c>
      <c r="E223" s="36"/>
      <c r="F223" s="35"/>
      <c r="G223" s="38"/>
      <c r="H223" s="38"/>
      <c r="I223" s="38"/>
      <c r="J223" s="38">
        <v>64483.64</v>
      </c>
    </row>
    <row r="224" spans="1:10" x14ac:dyDescent="0.25">
      <c r="D224" s="2"/>
    </row>
    <row r="225" spans="1:10" ht="45" x14ac:dyDescent="0.25">
      <c r="A225" s="4" t="s">
        <v>301</v>
      </c>
      <c r="B225" t="s">
        <v>19</v>
      </c>
      <c r="C225" s="8">
        <v>103324</v>
      </c>
      <c r="D225" s="2" t="s">
        <v>277</v>
      </c>
      <c r="E225" s="8" t="s">
        <v>21</v>
      </c>
      <c r="F225">
        <v>11.6</v>
      </c>
      <c r="G225" s="10">
        <v>72.45</v>
      </c>
      <c r="H225" s="10">
        <v>95.09</v>
      </c>
      <c r="I225" s="10">
        <v>840.42</v>
      </c>
      <c r="J225" s="10">
        <v>1103.04</v>
      </c>
    </row>
    <row r="226" spans="1:10" ht="45" x14ac:dyDescent="0.25">
      <c r="A226" s="4" t="s">
        <v>302</v>
      </c>
      <c r="B226" t="s">
        <v>19</v>
      </c>
      <c r="C226" s="8">
        <v>103328</v>
      </c>
      <c r="D226" s="2" t="s">
        <v>303</v>
      </c>
      <c r="E226" s="8" t="s">
        <v>21</v>
      </c>
      <c r="F226">
        <v>536.48</v>
      </c>
      <c r="G226" s="10">
        <v>82.54</v>
      </c>
      <c r="H226" s="10">
        <v>108.33</v>
      </c>
      <c r="I226" s="10">
        <v>44281.05</v>
      </c>
      <c r="J226" s="10">
        <v>58116.87</v>
      </c>
    </row>
    <row r="227" spans="1:10" ht="30" x14ac:dyDescent="0.25">
      <c r="A227" s="4" t="s">
        <v>304</v>
      </c>
      <c r="B227" t="s">
        <v>19</v>
      </c>
      <c r="C227" s="8">
        <v>93203</v>
      </c>
      <c r="D227" s="2" t="s">
        <v>305</v>
      </c>
      <c r="E227" s="8" t="s">
        <v>79</v>
      </c>
      <c r="F227">
        <v>247.99</v>
      </c>
      <c r="G227" s="10">
        <v>15.42</v>
      </c>
      <c r="H227" s="10">
        <v>20.23</v>
      </c>
      <c r="I227" s="10">
        <v>3824</v>
      </c>
      <c r="J227" s="10">
        <v>5016.83</v>
      </c>
    </row>
    <row r="228" spans="1:10" ht="45" x14ac:dyDescent="0.25">
      <c r="A228" s="4" t="s">
        <v>306</v>
      </c>
      <c r="B228" t="s">
        <v>19</v>
      </c>
      <c r="C228" s="8">
        <v>103329</v>
      </c>
      <c r="D228" s="2" t="s">
        <v>283</v>
      </c>
      <c r="E228" s="8" t="s">
        <v>21</v>
      </c>
      <c r="F228">
        <v>2.2599999999999998</v>
      </c>
      <c r="G228" s="10">
        <v>83.24</v>
      </c>
      <c r="H228" s="10">
        <v>109.25</v>
      </c>
      <c r="I228" s="10">
        <v>188.12</v>
      </c>
      <c r="J228" s="10">
        <v>246.9</v>
      </c>
    </row>
    <row r="229" spans="1:10" s="5" customFormat="1" ht="24.95" customHeight="1" x14ac:dyDescent="0.25">
      <c r="A229" s="29" t="s">
        <v>307</v>
      </c>
      <c r="B229" s="30"/>
      <c r="C229" s="31"/>
      <c r="D229" s="32" t="s">
        <v>308</v>
      </c>
      <c r="E229" s="31"/>
      <c r="F229" s="30"/>
      <c r="G229" s="33"/>
      <c r="H229" s="33"/>
      <c r="I229" s="33"/>
      <c r="J229" s="33">
        <v>711145.05</v>
      </c>
    </row>
    <row r="230" spans="1:10" x14ac:dyDescent="0.25">
      <c r="D230" s="2"/>
    </row>
    <row r="231" spans="1:10" s="5" customFormat="1" ht="24.95" customHeight="1" x14ac:dyDescent="0.25">
      <c r="A231" s="34" t="s">
        <v>309</v>
      </c>
      <c r="B231" s="35"/>
      <c r="C231" s="36"/>
      <c r="D231" s="37" t="s">
        <v>310</v>
      </c>
      <c r="E231" s="36"/>
      <c r="F231" s="35"/>
      <c r="G231" s="38"/>
      <c r="H231" s="38"/>
      <c r="I231" s="38"/>
      <c r="J231" s="38">
        <v>37954.800000000003</v>
      </c>
    </row>
    <row r="232" spans="1:10" x14ac:dyDescent="0.25">
      <c r="D232" s="2"/>
    </row>
    <row r="233" spans="1:10" ht="60" x14ac:dyDescent="0.25">
      <c r="A233" s="4" t="s">
        <v>311</v>
      </c>
      <c r="B233" t="s">
        <v>19</v>
      </c>
      <c r="C233" s="8">
        <v>90844</v>
      </c>
      <c r="D233" s="2" t="s">
        <v>312</v>
      </c>
      <c r="E233" s="8" t="s">
        <v>26</v>
      </c>
      <c r="F233">
        <v>9</v>
      </c>
      <c r="G233" s="10">
        <v>1445.9</v>
      </c>
      <c r="H233" s="10">
        <v>1897.74</v>
      </c>
      <c r="I233" s="10">
        <v>13013.1</v>
      </c>
      <c r="J233" s="10">
        <v>17079.66</v>
      </c>
    </row>
    <row r="234" spans="1:10" ht="60" x14ac:dyDescent="0.25">
      <c r="A234" s="4" t="s">
        <v>313</v>
      </c>
      <c r="B234" t="s">
        <v>19</v>
      </c>
      <c r="C234" s="8">
        <v>90844</v>
      </c>
      <c r="D234" s="2" t="s">
        <v>312</v>
      </c>
      <c r="E234" s="8" t="s">
        <v>26</v>
      </c>
      <c r="F234">
        <v>6</v>
      </c>
      <c r="G234" s="10">
        <v>1445.9</v>
      </c>
      <c r="H234" s="10">
        <v>1897.74</v>
      </c>
      <c r="I234" s="10">
        <v>8675.4</v>
      </c>
      <c r="J234" s="10">
        <v>11386.44</v>
      </c>
    </row>
    <row r="235" spans="1:10" ht="60" x14ac:dyDescent="0.25">
      <c r="A235" s="4" t="s">
        <v>314</v>
      </c>
      <c r="B235" t="s">
        <v>19</v>
      </c>
      <c r="C235" s="8">
        <v>90844</v>
      </c>
      <c r="D235" s="2" t="s">
        <v>312</v>
      </c>
      <c r="E235" s="8" t="s">
        <v>26</v>
      </c>
      <c r="F235">
        <v>5</v>
      </c>
      <c r="G235" s="10">
        <v>1445.9</v>
      </c>
      <c r="H235" s="10">
        <v>1897.74</v>
      </c>
      <c r="I235" s="10">
        <v>7229.5</v>
      </c>
      <c r="J235" s="10">
        <v>9488.7000000000007</v>
      </c>
    </row>
    <row r="236" spans="1:10" s="5" customFormat="1" ht="24.95" customHeight="1" x14ac:dyDescent="0.25">
      <c r="A236" s="34" t="s">
        <v>315</v>
      </c>
      <c r="B236" s="35"/>
      <c r="C236" s="36"/>
      <c r="D236" s="37" t="s">
        <v>316</v>
      </c>
      <c r="E236" s="36"/>
      <c r="F236" s="35"/>
      <c r="G236" s="38"/>
      <c r="H236" s="38"/>
      <c r="I236" s="38"/>
      <c r="J236" s="38">
        <v>12934.48</v>
      </c>
    </row>
    <row r="237" spans="1:10" x14ac:dyDescent="0.25">
      <c r="D237" s="2"/>
    </row>
    <row r="238" spans="1:10" x14ac:dyDescent="0.25">
      <c r="A238" s="4" t="s">
        <v>317</v>
      </c>
      <c r="B238" t="s">
        <v>19</v>
      </c>
      <c r="C238" s="8">
        <v>100705</v>
      </c>
      <c r="D238" s="2" t="s">
        <v>318</v>
      </c>
      <c r="E238" s="8" t="s">
        <v>26</v>
      </c>
      <c r="F238">
        <v>11</v>
      </c>
      <c r="G238" s="10">
        <v>81.56</v>
      </c>
      <c r="H238" s="10">
        <v>107.04</v>
      </c>
      <c r="I238" s="10">
        <v>897.16</v>
      </c>
      <c r="J238" s="10">
        <v>1177.44</v>
      </c>
    </row>
    <row r="239" spans="1:10" x14ac:dyDescent="0.25">
      <c r="A239" s="4" t="s">
        <v>319</v>
      </c>
      <c r="B239" t="s">
        <v>23</v>
      </c>
      <c r="C239" s="8" t="s">
        <v>320</v>
      </c>
      <c r="D239" s="2" t="s">
        <v>321</v>
      </c>
      <c r="E239" s="8" t="s">
        <v>21</v>
      </c>
      <c r="F239">
        <v>6.4</v>
      </c>
      <c r="G239" s="10">
        <v>1020.08</v>
      </c>
      <c r="H239" s="10">
        <v>1338.85</v>
      </c>
      <c r="I239" s="10">
        <v>6528.51</v>
      </c>
      <c r="J239" s="10">
        <v>8568.64</v>
      </c>
    </row>
    <row r="240" spans="1:10" ht="30" x14ac:dyDescent="0.25">
      <c r="A240" s="4" t="s">
        <v>322</v>
      </c>
      <c r="B240" t="s">
        <v>19</v>
      </c>
      <c r="C240" s="8">
        <v>100866</v>
      </c>
      <c r="D240" s="2" t="s">
        <v>323</v>
      </c>
      <c r="E240" s="8" t="s">
        <v>26</v>
      </c>
      <c r="F240">
        <v>6</v>
      </c>
      <c r="G240" s="10">
        <v>404.88</v>
      </c>
      <c r="H240" s="10">
        <v>531.4</v>
      </c>
      <c r="I240" s="10">
        <v>2429.2800000000002</v>
      </c>
      <c r="J240" s="10">
        <v>3188.4</v>
      </c>
    </row>
    <row r="241" spans="1:10" s="5" customFormat="1" ht="24.95" customHeight="1" x14ac:dyDescent="0.25">
      <c r="A241" s="34" t="s">
        <v>324</v>
      </c>
      <c r="B241" s="35"/>
      <c r="C241" s="36"/>
      <c r="D241" s="37" t="s">
        <v>325</v>
      </c>
      <c r="E241" s="36"/>
      <c r="F241" s="35"/>
      <c r="G241" s="38"/>
      <c r="H241" s="38"/>
      <c r="I241" s="38"/>
      <c r="J241" s="38">
        <v>121370.58</v>
      </c>
    </row>
    <row r="242" spans="1:10" x14ac:dyDescent="0.25">
      <c r="D242" s="2"/>
    </row>
    <row r="243" spans="1:10" ht="30" x14ac:dyDescent="0.25">
      <c r="A243" s="4" t="s">
        <v>326</v>
      </c>
      <c r="B243" t="s">
        <v>19</v>
      </c>
      <c r="C243" s="8">
        <v>91341</v>
      </c>
      <c r="D243" s="2" t="s">
        <v>327</v>
      </c>
      <c r="E243" s="8" t="s">
        <v>21</v>
      </c>
      <c r="F243">
        <v>2</v>
      </c>
      <c r="G243" s="10">
        <v>886.45</v>
      </c>
      <c r="H243" s="10">
        <v>1163.46</v>
      </c>
      <c r="I243" s="10">
        <v>1772.9</v>
      </c>
      <c r="J243" s="10">
        <v>2326.92</v>
      </c>
    </row>
    <row r="244" spans="1:10" ht="30" x14ac:dyDescent="0.25">
      <c r="A244" s="4" t="s">
        <v>328</v>
      </c>
      <c r="B244" t="s">
        <v>19</v>
      </c>
      <c r="C244" s="8">
        <v>91341</v>
      </c>
      <c r="D244" s="2" t="s">
        <v>327</v>
      </c>
      <c r="E244" s="8" t="s">
        <v>21</v>
      </c>
      <c r="F244">
        <v>2</v>
      </c>
      <c r="G244" s="10">
        <v>886.45</v>
      </c>
      <c r="H244" s="10">
        <v>1163.46</v>
      </c>
      <c r="I244" s="10">
        <v>1772.9</v>
      </c>
      <c r="J244" s="10">
        <v>2326.92</v>
      </c>
    </row>
    <row r="245" spans="1:10" ht="30" x14ac:dyDescent="0.25">
      <c r="A245" s="4" t="s">
        <v>329</v>
      </c>
      <c r="B245" t="s">
        <v>19</v>
      </c>
      <c r="C245" s="8">
        <v>91341</v>
      </c>
      <c r="D245" s="2" t="s">
        <v>327</v>
      </c>
      <c r="E245" s="8" t="s">
        <v>21</v>
      </c>
      <c r="F245">
        <v>11.34</v>
      </c>
      <c r="G245" s="10">
        <v>886.45</v>
      </c>
      <c r="H245" s="10">
        <v>1163.46</v>
      </c>
      <c r="I245" s="10">
        <v>10052.34</v>
      </c>
      <c r="J245" s="10">
        <v>13193.63</v>
      </c>
    </row>
    <row r="246" spans="1:10" ht="30" x14ac:dyDescent="0.25">
      <c r="A246" s="4" t="s">
        <v>330</v>
      </c>
      <c r="B246" t="s">
        <v>19</v>
      </c>
      <c r="C246" s="8">
        <v>91338</v>
      </c>
      <c r="D246" s="2" t="s">
        <v>331</v>
      </c>
      <c r="E246" s="8" t="s">
        <v>21</v>
      </c>
      <c r="F246">
        <v>6.6</v>
      </c>
      <c r="G246" s="10">
        <v>1158.9000000000001</v>
      </c>
      <c r="H246" s="10">
        <v>1521.05</v>
      </c>
      <c r="I246" s="10">
        <v>7648.74</v>
      </c>
      <c r="J246" s="10">
        <v>10038.93</v>
      </c>
    </row>
    <row r="247" spans="1:10" ht="30" x14ac:dyDescent="0.25">
      <c r="A247" s="4" t="s">
        <v>332</v>
      </c>
      <c r="B247" t="s">
        <v>19</v>
      </c>
      <c r="C247" s="8">
        <v>91338</v>
      </c>
      <c r="D247" s="2" t="s">
        <v>331</v>
      </c>
      <c r="E247" s="8" t="s">
        <v>21</v>
      </c>
      <c r="F247">
        <v>6.93</v>
      </c>
      <c r="G247" s="10">
        <v>1158.9000000000001</v>
      </c>
      <c r="H247" s="10">
        <v>1521.05</v>
      </c>
      <c r="I247" s="10">
        <v>8031.17</v>
      </c>
      <c r="J247" s="10">
        <v>10540.87</v>
      </c>
    </row>
    <row r="248" spans="1:10" ht="30" x14ac:dyDescent="0.25">
      <c r="A248" s="4" t="s">
        <v>333</v>
      </c>
      <c r="B248" t="s">
        <v>19</v>
      </c>
      <c r="C248" s="8">
        <v>100702</v>
      </c>
      <c r="D248" s="2" t="s">
        <v>334</v>
      </c>
      <c r="E248" s="8" t="s">
        <v>21</v>
      </c>
      <c r="F248">
        <v>36.76</v>
      </c>
      <c r="G248" s="10">
        <v>658.02</v>
      </c>
      <c r="H248" s="10">
        <v>863.65</v>
      </c>
      <c r="I248" s="10">
        <v>24188.81</v>
      </c>
      <c r="J248" s="10">
        <v>31747.77</v>
      </c>
    </row>
    <row r="249" spans="1:10" ht="30" x14ac:dyDescent="0.25">
      <c r="A249" s="4" t="s">
        <v>335</v>
      </c>
      <c r="B249" t="s">
        <v>19</v>
      </c>
      <c r="C249" s="8">
        <v>100702</v>
      </c>
      <c r="D249" s="2" t="s">
        <v>334</v>
      </c>
      <c r="E249" s="8" t="s">
        <v>21</v>
      </c>
      <c r="F249">
        <v>35.909999999999997</v>
      </c>
      <c r="G249" s="10">
        <v>658.02</v>
      </c>
      <c r="H249" s="10">
        <v>863.65</v>
      </c>
      <c r="I249" s="10">
        <v>23629.49</v>
      </c>
      <c r="J249" s="10">
        <v>31013.67</v>
      </c>
    </row>
    <row r="250" spans="1:10" ht="30" x14ac:dyDescent="0.25">
      <c r="A250" s="4" t="s">
        <v>336</v>
      </c>
      <c r="B250" t="s">
        <v>19</v>
      </c>
      <c r="C250" s="8">
        <v>100702</v>
      </c>
      <c r="D250" s="2" t="s">
        <v>334</v>
      </c>
      <c r="E250" s="8" t="s">
        <v>21</v>
      </c>
      <c r="F250">
        <v>5.99</v>
      </c>
      <c r="G250" s="10">
        <v>658.02</v>
      </c>
      <c r="H250" s="10">
        <v>863.65</v>
      </c>
      <c r="I250" s="10">
        <v>3941.53</v>
      </c>
      <c r="J250" s="10">
        <v>5173.26</v>
      </c>
    </row>
    <row r="251" spans="1:10" ht="30" x14ac:dyDescent="0.25">
      <c r="A251" s="4" t="s">
        <v>337</v>
      </c>
      <c r="B251" t="s">
        <v>19</v>
      </c>
      <c r="C251" s="8">
        <v>91341</v>
      </c>
      <c r="D251" s="2" t="s">
        <v>327</v>
      </c>
      <c r="E251" s="8" t="s">
        <v>21</v>
      </c>
      <c r="F251">
        <v>3.3</v>
      </c>
      <c r="G251" s="10">
        <v>886.45</v>
      </c>
      <c r="H251" s="10">
        <v>1163.46</v>
      </c>
      <c r="I251" s="10">
        <v>2925.28</v>
      </c>
      <c r="J251" s="10">
        <v>3839.41</v>
      </c>
    </row>
    <row r="252" spans="1:10" ht="30" x14ac:dyDescent="0.25">
      <c r="A252" s="4" t="s">
        <v>338</v>
      </c>
      <c r="B252" t="s">
        <v>19</v>
      </c>
      <c r="C252" s="8">
        <v>91341</v>
      </c>
      <c r="D252" s="2" t="s">
        <v>327</v>
      </c>
      <c r="E252" s="8" t="s">
        <v>21</v>
      </c>
      <c r="F252">
        <v>5.52</v>
      </c>
      <c r="G252" s="10">
        <v>886.45</v>
      </c>
      <c r="H252" s="10">
        <v>1163.46</v>
      </c>
      <c r="I252" s="10">
        <v>4893.2</v>
      </c>
      <c r="J252" s="10">
        <v>6422.29</v>
      </c>
    </row>
    <row r="253" spans="1:10" ht="30" x14ac:dyDescent="0.25">
      <c r="A253" s="4" t="s">
        <v>339</v>
      </c>
      <c r="B253" t="s">
        <v>19</v>
      </c>
      <c r="C253" s="8">
        <v>91341</v>
      </c>
      <c r="D253" s="2" t="s">
        <v>327</v>
      </c>
      <c r="E253" s="8" t="s">
        <v>21</v>
      </c>
      <c r="F253">
        <v>4.08</v>
      </c>
      <c r="G253" s="10">
        <v>886.45</v>
      </c>
      <c r="H253" s="10">
        <v>1163.46</v>
      </c>
      <c r="I253" s="10">
        <v>3616.71</v>
      </c>
      <c r="J253" s="10">
        <v>4746.91</v>
      </c>
    </row>
    <row r="254" spans="1:10" s="5" customFormat="1" ht="24.95" customHeight="1" x14ac:dyDescent="0.25">
      <c r="A254" s="34" t="s">
        <v>340</v>
      </c>
      <c r="B254" s="35"/>
      <c r="C254" s="36"/>
      <c r="D254" s="37" t="s">
        <v>341</v>
      </c>
      <c r="E254" s="36"/>
      <c r="F254" s="35"/>
      <c r="G254" s="38"/>
      <c r="H254" s="38"/>
      <c r="I254" s="38"/>
      <c r="J254" s="38">
        <v>204500.81</v>
      </c>
    </row>
    <row r="255" spans="1:10" x14ac:dyDescent="0.25">
      <c r="D255" s="2"/>
    </row>
    <row r="256" spans="1:10" ht="45" x14ac:dyDescent="0.25">
      <c r="A256" s="4" t="s">
        <v>342</v>
      </c>
      <c r="B256" t="s">
        <v>19</v>
      </c>
      <c r="C256" s="8">
        <v>94569</v>
      </c>
      <c r="D256" s="2" t="s">
        <v>343</v>
      </c>
      <c r="E256" s="8" t="s">
        <v>21</v>
      </c>
      <c r="F256">
        <v>5.46</v>
      </c>
      <c r="G256" s="10">
        <v>768.32</v>
      </c>
      <c r="H256" s="10">
        <v>1008.42</v>
      </c>
      <c r="I256" s="10">
        <v>4195.0200000000004</v>
      </c>
      <c r="J256" s="10">
        <v>5505.97</v>
      </c>
    </row>
    <row r="257" spans="1:10" ht="45" x14ac:dyDescent="0.25">
      <c r="A257" s="4" t="s">
        <v>344</v>
      </c>
      <c r="B257" t="s">
        <v>19</v>
      </c>
      <c r="C257" s="8">
        <v>94570</v>
      </c>
      <c r="D257" s="2" t="s">
        <v>345</v>
      </c>
      <c r="E257" s="8" t="s">
        <v>21</v>
      </c>
      <c r="F257">
        <v>2.1</v>
      </c>
      <c r="G257" s="10">
        <v>401.51</v>
      </c>
      <c r="H257" s="10">
        <v>526.98</v>
      </c>
      <c r="I257" s="10">
        <v>843.17</v>
      </c>
      <c r="J257" s="10">
        <v>1106.6500000000001</v>
      </c>
    </row>
    <row r="258" spans="1:10" ht="45" x14ac:dyDescent="0.25">
      <c r="A258" s="4" t="s">
        <v>346</v>
      </c>
      <c r="B258" t="s">
        <v>19</v>
      </c>
      <c r="C258" s="8">
        <v>94570</v>
      </c>
      <c r="D258" s="2" t="s">
        <v>345</v>
      </c>
      <c r="E258" s="8" t="s">
        <v>21</v>
      </c>
      <c r="F258">
        <v>5.74</v>
      </c>
      <c r="G258" s="10">
        <v>401.51</v>
      </c>
      <c r="H258" s="10">
        <v>526.98</v>
      </c>
      <c r="I258" s="10">
        <v>2304.66</v>
      </c>
      <c r="J258" s="10">
        <v>3024.86</v>
      </c>
    </row>
    <row r="259" spans="1:10" ht="45" x14ac:dyDescent="0.25">
      <c r="A259" s="4" t="s">
        <v>347</v>
      </c>
      <c r="B259" t="s">
        <v>19</v>
      </c>
      <c r="C259" s="8">
        <v>94570</v>
      </c>
      <c r="D259" s="2" t="s">
        <v>345</v>
      </c>
      <c r="E259" s="8" t="s">
        <v>21</v>
      </c>
      <c r="F259">
        <v>10.36</v>
      </c>
      <c r="G259" s="10">
        <v>401.51</v>
      </c>
      <c r="H259" s="10">
        <v>526.98</v>
      </c>
      <c r="I259" s="10">
        <v>4159.6400000000003</v>
      </c>
      <c r="J259" s="10">
        <v>5459.51</v>
      </c>
    </row>
    <row r="260" spans="1:10" ht="45" x14ac:dyDescent="0.25">
      <c r="A260" s="4" t="s">
        <v>348</v>
      </c>
      <c r="B260" t="s">
        <v>19</v>
      </c>
      <c r="C260" s="8">
        <v>94570</v>
      </c>
      <c r="D260" s="2" t="s">
        <v>345</v>
      </c>
      <c r="E260" s="8" t="s">
        <v>21</v>
      </c>
      <c r="F260">
        <v>19.43</v>
      </c>
      <c r="G260" s="10">
        <v>401.51</v>
      </c>
      <c r="H260" s="10">
        <v>526.98</v>
      </c>
      <c r="I260" s="10">
        <v>7801.33</v>
      </c>
      <c r="J260" s="10">
        <v>10239.219999999999</v>
      </c>
    </row>
    <row r="261" spans="1:10" ht="45" x14ac:dyDescent="0.25">
      <c r="A261" s="4" t="s">
        <v>349</v>
      </c>
      <c r="B261" t="s">
        <v>19</v>
      </c>
      <c r="C261" s="8">
        <v>100674</v>
      </c>
      <c r="D261" s="2" t="s">
        <v>350</v>
      </c>
      <c r="E261" s="8" t="s">
        <v>21</v>
      </c>
      <c r="F261">
        <v>4.2</v>
      </c>
      <c r="G261" s="10">
        <v>842.42</v>
      </c>
      <c r="H261" s="10">
        <v>1105.67</v>
      </c>
      <c r="I261" s="10">
        <v>3538.16</v>
      </c>
      <c r="J261" s="10">
        <v>4643.8100000000004</v>
      </c>
    </row>
    <row r="262" spans="1:10" ht="45" x14ac:dyDescent="0.25">
      <c r="A262" s="4" t="s">
        <v>351</v>
      </c>
      <c r="B262" t="s">
        <v>19</v>
      </c>
      <c r="C262" s="8">
        <v>100674</v>
      </c>
      <c r="D262" s="2" t="s">
        <v>350</v>
      </c>
      <c r="E262" s="8" t="s">
        <v>21</v>
      </c>
      <c r="F262">
        <v>19.32</v>
      </c>
      <c r="G262" s="10">
        <v>842.42</v>
      </c>
      <c r="H262" s="10">
        <v>1105.67</v>
      </c>
      <c r="I262" s="10">
        <v>16275.55</v>
      </c>
      <c r="J262" s="10">
        <v>21361.54</v>
      </c>
    </row>
    <row r="263" spans="1:10" ht="45" x14ac:dyDescent="0.25">
      <c r="A263" s="4" t="s">
        <v>352</v>
      </c>
      <c r="B263" t="s">
        <v>19</v>
      </c>
      <c r="C263" s="8">
        <v>100674</v>
      </c>
      <c r="D263" s="2" t="s">
        <v>350</v>
      </c>
      <c r="E263" s="8" t="s">
        <v>21</v>
      </c>
      <c r="F263">
        <v>20.3</v>
      </c>
      <c r="G263" s="10">
        <v>842.42</v>
      </c>
      <c r="H263" s="10">
        <v>1105.67</v>
      </c>
      <c r="I263" s="10">
        <v>17101.12</v>
      </c>
      <c r="J263" s="10">
        <v>22445.1</v>
      </c>
    </row>
    <row r="264" spans="1:10" ht="45" x14ac:dyDescent="0.25">
      <c r="A264" s="4" t="s">
        <v>353</v>
      </c>
      <c r="B264" t="s">
        <v>19</v>
      </c>
      <c r="C264" s="8">
        <v>100674</v>
      </c>
      <c r="D264" s="2" t="s">
        <v>350</v>
      </c>
      <c r="E264" s="8" t="s">
        <v>21</v>
      </c>
      <c r="F264">
        <v>53.55</v>
      </c>
      <c r="G264" s="10">
        <v>842.42</v>
      </c>
      <c r="H264" s="10">
        <v>1105.67</v>
      </c>
      <c r="I264" s="10">
        <v>45111.59</v>
      </c>
      <c r="J264" s="10">
        <v>59208.62</v>
      </c>
    </row>
    <row r="265" spans="1:10" ht="45" x14ac:dyDescent="0.25">
      <c r="A265" s="4" t="s">
        <v>354</v>
      </c>
      <c r="B265" t="s">
        <v>19</v>
      </c>
      <c r="C265" s="8">
        <v>94569</v>
      </c>
      <c r="D265" s="2" t="s">
        <v>343</v>
      </c>
      <c r="E265" s="8" t="s">
        <v>21</v>
      </c>
      <c r="F265">
        <v>12.6</v>
      </c>
      <c r="G265" s="10">
        <v>768.32</v>
      </c>
      <c r="H265" s="10">
        <v>1008.42</v>
      </c>
      <c r="I265" s="10">
        <v>9680.83</v>
      </c>
      <c r="J265" s="10">
        <v>12706.09</v>
      </c>
    </row>
    <row r="266" spans="1:10" ht="45" x14ac:dyDescent="0.25">
      <c r="A266" s="4" t="s">
        <v>355</v>
      </c>
      <c r="B266" t="s">
        <v>19</v>
      </c>
      <c r="C266" s="8">
        <v>94569</v>
      </c>
      <c r="D266" s="2" t="s">
        <v>343</v>
      </c>
      <c r="E266" s="8" t="s">
        <v>21</v>
      </c>
      <c r="F266">
        <v>2.4</v>
      </c>
      <c r="G266" s="10">
        <v>768.32</v>
      </c>
      <c r="H266" s="10">
        <v>1008.42</v>
      </c>
      <c r="I266" s="10">
        <v>1843.96</v>
      </c>
      <c r="J266" s="10">
        <v>2420.1999999999998</v>
      </c>
    </row>
    <row r="267" spans="1:10" ht="45" x14ac:dyDescent="0.25">
      <c r="A267" s="4" t="s">
        <v>356</v>
      </c>
      <c r="B267" t="s">
        <v>19</v>
      </c>
      <c r="C267" s="8">
        <v>94569</v>
      </c>
      <c r="D267" s="2" t="s">
        <v>343</v>
      </c>
      <c r="E267" s="8" t="s">
        <v>21</v>
      </c>
      <c r="F267">
        <v>20.16</v>
      </c>
      <c r="G267" s="10">
        <v>768.32</v>
      </c>
      <c r="H267" s="10">
        <v>1008.42</v>
      </c>
      <c r="I267" s="10">
        <v>15489.33</v>
      </c>
      <c r="J267" s="10">
        <v>20329.740000000002</v>
      </c>
    </row>
    <row r="268" spans="1:10" ht="45" x14ac:dyDescent="0.25">
      <c r="A268" s="4" t="s">
        <v>357</v>
      </c>
      <c r="B268" t="s">
        <v>19</v>
      </c>
      <c r="C268" s="8">
        <v>94569</v>
      </c>
      <c r="D268" s="2" t="s">
        <v>343</v>
      </c>
      <c r="E268" s="8" t="s">
        <v>21</v>
      </c>
      <c r="F268">
        <v>3.36</v>
      </c>
      <c r="G268" s="10">
        <v>768.32</v>
      </c>
      <c r="H268" s="10">
        <v>1008.42</v>
      </c>
      <c r="I268" s="10">
        <v>2581.5500000000002</v>
      </c>
      <c r="J268" s="10">
        <v>3388.29</v>
      </c>
    </row>
    <row r="269" spans="1:10" ht="45" x14ac:dyDescent="0.25">
      <c r="A269" s="4" t="s">
        <v>358</v>
      </c>
      <c r="B269" t="s">
        <v>19</v>
      </c>
      <c r="C269" s="8">
        <v>94569</v>
      </c>
      <c r="D269" s="2" t="s">
        <v>343</v>
      </c>
      <c r="E269" s="8" t="s">
        <v>21</v>
      </c>
      <c r="F269">
        <v>15.54</v>
      </c>
      <c r="G269" s="10">
        <v>768.32</v>
      </c>
      <c r="H269" s="10">
        <v>1008.42</v>
      </c>
      <c r="I269" s="10">
        <v>11939.69</v>
      </c>
      <c r="J269" s="10">
        <v>15670.84</v>
      </c>
    </row>
    <row r="270" spans="1:10" ht="45" x14ac:dyDescent="0.25">
      <c r="A270" s="4" t="s">
        <v>359</v>
      </c>
      <c r="B270" t="s">
        <v>19</v>
      </c>
      <c r="C270" s="8">
        <v>94569</v>
      </c>
      <c r="D270" s="2" t="s">
        <v>343</v>
      </c>
      <c r="E270" s="8" t="s">
        <v>21</v>
      </c>
      <c r="F270">
        <v>16.8</v>
      </c>
      <c r="G270" s="10">
        <v>768.32</v>
      </c>
      <c r="H270" s="10">
        <v>1008.42</v>
      </c>
      <c r="I270" s="10">
        <v>12907.77</v>
      </c>
      <c r="J270" s="10">
        <v>16941.45</v>
      </c>
    </row>
    <row r="271" spans="1:10" x14ac:dyDescent="0.25">
      <c r="A271" s="4" t="s">
        <v>360</v>
      </c>
      <c r="B271" t="s">
        <v>23</v>
      </c>
      <c r="C271" s="8" t="s">
        <v>361</v>
      </c>
      <c r="D271" s="2" t="s">
        <v>362</v>
      </c>
      <c r="E271" s="8" t="s">
        <v>21</v>
      </c>
      <c r="F271">
        <v>2.73</v>
      </c>
      <c r="G271" s="10">
        <v>13.66</v>
      </c>
      <c r="H271" s="10">
        <v>17.920000000000002</v>
      </c>
      <c r="I271" s="10">
        <v>37.29</v>
      </c>
      <c r="J271" s="10">
        <v>48.92</v>
      </c>
    </row>
    <row r="272" spans="1:10" s="5" customFormat="1" ht="24.95" customHeight="1" x14ac:dyDescent="0.25">
      <c r="A272" s="34" t="s">
        <v>363</v>
      </c>
      <c r="B272" s="35"/>
      <c r="C272" s="36"/>
      <c r="D272" s="37" t="s">
        <v>364</v>
      </c>
      <c r="E272" s="36"/>
      <c r="F272" s="35"/>
      <c r="G272" s="38"/>
      <c r="H272" s="38"/>
      <c r="I272" s="38"/>
      <c r="J272" s="38">
        <v>4582.04</v>
      </c>
    </row>
    <row r="273" spans="1:10" x14ac:dyDescent="0.25">
      <c r="D273" s="2"/>
    </row>
    <row r="274" spans="1:10" x14ac:dyDescent="0.25">
      <c r="A274" s="4" t="s">
        <v>365</v>
      </c>
      <c r="B274" t="s">
        <v>23</v>
      </c>
      <c r="C274" s="8" t="s">
        <v>366</v>
      </c>
      <c r="D274" s="2" t="s">
        <v>367</v>
      </c>
      <c r="E274" s="8" t="s">
        <v>21</v>
      </c>
      <c r="F274">
        <v>6.65</v>
      </c>
      <c r="G274" s="10">
        <v>524.98</v>
      </c>
      <c r="H274" s="10">
        <v>689.03</v>
      </c>
      <c r="I274" s="10">
        <v>3491.11</v>
      </c>
      <c r="J274" s="10">
        <v>4582.04</v>
      </c>
    </row>
    <row r="275" spans="1:10" s="5" customFormat="1" ht="24.95" customHeight="1" x14ac:dyDescent="0.25">
      <c r="A275" s="34" t="s">
        <v>368</v>
      </c>
      <c r="B275" s="35"/>
      <c r="C275" s="36"/>
      <c r="D275" s="37" t="s">
        <v>369</v>
      </c>
      <c r="E275" s="36"/>
      <c r="F275" s="35"/>
      <c r="G275" s="38"/>
      <c r="H275" s="38"/>
      <c r="I275" s="38"/>
      <c r="J275" s="38">
        <v>329802.34000000003</v>
      </c>
    </row>
    <row r="276" spans="1:10" x14ac:dyDescent="0.25">
      <c r="D276" s="2"/>
    </row>
    <row r="277" spans="1:10" ht="60" x14ac:dyDescent="0.25">
      <c r="A277" s="4" t="s">
        <v>370</v>
      </c>
      <c r="B277" t="s">
        <v>23</v>
      </c>
      <c r="C277" s="8" t="s">
        <v>371</v>
      </c>
      <c r="D277" s="2" t="s">
        <v>372</v>
      </c>
      <c r="E277" s="8" t="s">
        <v>79</v>
      </c>
      <c r="F277">
        <v>9.92</v>
      </c>
      <c r="G277" s="10">
        <v>402.91</v>
      </c>
      <c r="H277" s="10">
        <v>528.80999999999995</v>
      </c>
      <c r="I277" s="10">
        <v>3996.86</v>
      </c>
      <c r="J277" s="10">
        <v>5245.79</v>
      </c>
    </row>
    <row r="278" spans="1:10" ht="60" x14ac:dyDescent="0.25">
      <c r="A278" s="4" t="s">
        <v>373</v>
      </c>
      <c r="B278" t="s">
        <v>23</v>
      </c>
      <c r="C278" s="8" t="s">
        <v>374</v>
      </c>
      <c r="D278" s="2" t="s">
        <v>375</v>
      </c>
      <c r="E278" s="8" t="s">
        <v>79</v>
      </c>
      <c r="F278">
        <v>34.69</v>
      </c>
      <c r="G278" s="10">
        <v>267.45999999999998</v>
      </c>
      <c r="H278" s="10">
        <v>351.04</v>
      </c>
      <c r="I278" s="10">
        <v>9278.18</v>
      </c>
      <c r="J278" s="10">
        <v>12177.57</v>
      </c>
    </row>
    <row r="279" spans="1:10" ht="60" x14ac:dyDescent="0.25">
      <c r="A279" s="4" t="s">
        <v>376</v>
      </c>
      <c r="B279" t="s">
        <v>23</v>
      </c>
      <c r="C279" s="8" t="s">
        <v>374</v>
      </c>
      <c r="D279" s="2" t="s">
        <v>375</v>
      </c>
      <c r="E279" s="8" t="s">
        <v>79</v>
      </c>
      <c r="F279">
        <v>104.15</v>
      </c>
      <c r="G279" s="10">
        <v>267.45999999999998</v>
      </c>
      <c r="H279" s="10">
        <v>351.04</v>
      </c>
      <c r="I279" s="10">
        <v>27855.95</v>
      </c>
      <c r="J279" s="10">
        <v>36560.81</v>
      </c>
    </row>
    <row r="280" spans="1:10" ht="30" x14ac:dyDescent="0.25">
      <c r="A280" s="4" t="s">
        <v>377</v>
      </c>
      <c r="B280" t="s">
        <v>14</v>
      </c>
      <c r="C280" s="8">
        <v>53</v>
      </c>
      <c r="D280" s="2" t="s">
        <v>378</v>
      </c>
      <c r="E280" s="8" t="s">
        <v>379</v>
      </c>
      <c r="F280">
        <v>10.94</v>
      </c>
      <c r="G280" s="10">
        <v>633.34</v>
      </c>
      <c r="H280" s="10">
        <v>831.25</v>
      </c>
      <c r="I280" s="10">
        <v>6928.73</v>
      </c>
      <c r="J280" s="10">
        <v>9093.8700000000008</v>
      </c>
    </row>
    <row r="281" spans="1:10" x14ac:dyDescent="0.25">
      <c r="A281" s="4" t="s">
        <v>380</v>
      </c>
      <c r="B281" t="s">
        <v>14</v>
      </c>
      <c r="C281" s="8">
        <v>54</v>
      </c>
      <c r="D281" s="2" t="s">
        <v>381</v>
      </c>
      <c r="E281" s="8" t="s">
        <v>379</v>
      </c>
      <c r="F281">
        <v>104.15</v>
      </c>
      <c r="G281" s="10">
        <v>1150</v>
      </c>
      <c r="H281" s="10">
        <v>1509.37</v>
      </c>
      <c r="I281" s="10">
        <v>119772.5</v>
      </c>
      <c r="J281" s="10">
        <v>157200.88</v>
      </c>
    </row>
    <row r="282" spans="1:10" x14ac:dyDescent="0.25">
      <c r="A282" s="4" t="s">
        <v>382</v>
      </c>
      <c r="B282" t="s">
        <v>14</v>
      </c>
      <c r="C282" s="8">
        <v>55</v>
      </c>
      <c r="D282" s="2" t="s">
        <v>383</v>
      </c>
      <c r="E282" s="8" t="s">
        <v>379</v>
      </c>
      <c r="F282">
        <v>151.6</v>
      </c>
      <c r="G282" s="10">
        <v>550.44000000000005</v>
      </c>
      <c r="H282" s="10">
        <v>722.45</v>
      </c>
      <c r="I282" s="10">
        <v>83446.7</v>
      </c>
      <c r="J282" s="10">
        <v>109523.42</v>
      </c>
    </row>
    <row r="283" spans="1:10" s="5" customFormat="1" ht="24.95" customHeight="1" x14ac:dyDescent="0.25">
      <c r="A283" s="29" t="s">
        <v>384</v>
      </c>
      <c r="B283" s="30"/>
      <c r="C283" s="31"/>
      <c r="D283" s="32" t="s">
        <v>385</v>
      </c>
      <c r="E283" s="31"/>
      <c r="F283" s="30"/>
      <c r="G283" s="33"/>
      <c r="H283" s="33"/>
      <c r="I283" s="33"/>
      <c r="J283" s="33">
        <v>621669.84</v>
      </c>
    </row>
    <row r="284" spans="1:10" x14ac:dyDescent="0.25">
      <c r="D284" s="2"/>
    </row>
    <row r="285" spans="1:10" s="5" customFormat="1" ht="24.95" customHeight="1" x14ac:dyDescent="0.25">
      <c r="A285" s="34" t="s">
        <v>386</v>
      </c>
      <c r="B285" s="35"/>
      <c r="C285" s="36"/>
      <c r="D285" s="37" t="s">
        <v>46</v>
      </c>
      <c r="E285" s="36"/>
      <c r="F285" s="35"/>
      <c r="G285" s="38"/>
      <c r="H285" s="38"/>
      <c r="I285" s="38"/>
      <c r="J285" s="38">
        <v>508808.17</v>
      </c>
    </row>
    <row r="286" spans="1:10" x14ac:dyDescent="0.25">
      <c r="D286" s="2"/>
    </row>
    <row r="287" spans="1:10" x14ac:dyDescent="0.25">
      <c r="A287" s="4" t="s">
        <v>387</v>
      </c>
      <c r="B287" t="s">
        <v>23</v>
      </c>
      <c r="C287" s="8" t="s">
        <v>388</v>
      </c>
      <c r="D287" s="2" t="s">
        <v>389</v>
      </c>
      <c r="E287" s="8" t="s">
        <v>21</v>
      </c>
      <c r="F287">
        <v>9.3699999999999992</v>
      </c>
      <c r="G287" s="10">
        <v>130.68</v>
      </c>
      <c r="H287" s="10">
        <v>171.51</v>
      </c>
      <c r="I287" s="10">
        <v>1224.47</v>
      </c>
      <c r="J287" s="10">
        <v>1607.04</v>
      </c>
    </row>
    <row r="288" spans="1:10" ht="30" x14ac:dyDescent="0.25">
      <c r="A288" s="4" t="s">
        <v>390</v>
      </c>
      <c r="B288" t="s">
        <v>19</v>
      </c>
      <c r="C288" s="8">
        <v>94227</v>
      </c>
      <c r="D288" s="2" t="s">
        <v>391</v>
      </c>
      <c r="E288" s="8" t="s">
        <v>79</v>
      </c>
      <c r="F288">
        <v>88.71</v>
      </c>
      <c r="G288" s="10">
        <v>71.53</v>
      </c>
      <c r="H288" s="10">
        <v>93.88</v>
      </c>
      <c r="I288" s="10">
        <v>6345.42</v>
      </c>
      <c r="J288" s="10">
        <v>8328.09</v>
      </c>
    </row>
    <row r="289" spans="1:10" ht="30" x14ac:dyDescent="0.25">
      <c r="A289" s="4" t="s">
        <v>392</v>
      </c>
      <c r="B289" t="s">
        <v>19</v>
      </c>
      <c r="C289" s="8">
        <v>94227</v>
      </c>
      <c r="D289" s="2" t="s">
        <v>391</v>
      </c>
      <c r="E289" s="8" t="s">
        <v>79</v>
      </c>
      <c r="F289">
        <v>64.599999999999994</v>
      </c>
      <c r="G289" s="10">
        <v>71.53</v>
      </c>
      <c r="H289" s="10">
        <v>93.88</v>
      </c>
      <c r="I289" s="10">
        <v>4620.83</v>
      </c>
      <c r="J289" s="10">
        <v>6064.64</v>
      </c>
    </row>
    <row r="290" spans="1:10" ht="30" x14ac:dyDescent="0.25">
      <c r="A290" s="4" t="s">
        <v>393</v>
      </c>
      <c r="B290" t="s">
        <v>19</v>
      </c>
      <c r="C290" s="8">
        <v>94227</v>
      </c>
      <c r="D290" s="2" t="s">
        <v>391</v>
      </c>
      <c r="E290" s="8" t="s">
        <v>79</v>
      </c>
      <c r="F290">
        <v>63.2</v>
      </c>
      <c r="G290" s="10">
        <v>71.53</v>
      </c>
      <c r="H290" s="10">
        <v>93.88</v>
      </c>
      <c r="I290" s="10">
        <v>4520.6899999999996</v>
      </c>
      <c r="J290" s="10">
        <v>5933.21</v>
      </c>
    </row>
    <row r="291" spans="1:10" ht="30" x14ac:dyDescent="0.25">
      <c r="A291" s="4" t="s">
        <v>394</v>
      </c>
      <c r="B291" t="s">
        <v>19</v>
      </c>
      <c r="C291" s="8">
        <v>94227</v>
      </c>
      <c r="D291" s="2" t="s">
        <v>391</v>
      </c>
      <c r="E291" s="8" t="s">
        <v>79</v>
      </c>
      <c r="F291">
        <v>20.9</v>
      </c>
      <c r="G291" s="10">
        <v>71.53</v>
      </c>
      <c r="H291" s="10">
        <v>93.88</v>
      </c>
      <c r="I291" s="10">
        <v>1494.97</v>
      </c>
      <c r="J291" s="10">
        <v>1962.09</v>
      </c>
    </row>
    <row r="292" spans="1:10" ht="30" x14ac:dyDescent="0.25">
      <c r="A292" s="4" t="s">
        <v>395</v>
      </c>
      <c r="B292" t="s">
        <v>19</v>
      </c>
      <c r="C292" s="8">
        <v>94227</v>
      </c>
      <c r="D292" s="2" t="s">
        <v>391</v>
      </c>
      <c r="E292" s="8" t="s">
        <v>79</v>
      </c>
      <c r="F292">
        <v>190.78</v>
      </c>
      <c r="G292" s="10">
        <v>71.53</v>
      </c>
      <c r="H292" s="10">
        <v>93.88</v>
      </c>
      <c r="I292" s="10">
        <v>13646.49</v>
      </c>
      <c r="J292" s="10">
        <v>17910.419999999998</v>
      </c>
    </row>
    <row r="293" spans="1:10" ht="30" x14ac:dyDescent="0.25">
      <c r="A293" s="4" t="s">
        <v>396</v>
      </c>
      <c r="B293" t="s">
        <v>19</v>
      </c>
      <c r="C293" s="8">
        <v>94227</v>
      </c>
      <c r="D293" s="2" t="s">
        <v>391</v>
      </c>
      <c r="E293" s="8" t="s">
        <v>79</v>
      </c>
      <c r="F293">
        <v>74.16</v>
      </c>
      <c r="G293" s="10">
        <v>71.53</v>
      </c>
      <c r="H293" s="10">
        <v>93.88</v>
      </c>
      <c r="I293" s="10">
        <v>5304.66</v>
      </c>
      <c r="J293" s="10">
        <v>6962.14</v>
      </c>
    </row>
    <row r="294" spans="1:10" x14ac:dyDescent="0.25">
      <c r="A294" s="4" t="s">
        <v>397</v>
      </c>
      <c r="B294" t="s">
        <v>23</v>
      </c>
      <c r="C294" s="8" t="s">
        <v>398</v>
      </c>
      <c r="D294" s="2" t="s">
        <v>399</v>
      </c>
      <c r="E294" s="8" t="s">
        <v>79</v>
      </c>
      <c r="F294">
        <v>157.49</v>
      </c>
      <c r="G294" s="10">
        <v>71.05</v>
      </c>
      <c r="H294" s="10">
        <v>93.25</v>
      </c>
      <c r="I294" s="10">
        <v>11189.66</v>
      </c>
      <c r="J294" s="10">
        <v>14685.94</v>
      </c>
    </row>
    <row r="295" spans="1:10" ht="30" x14ac:dyDescent="0.25">
      <c r="A295" s="4" t="s">
        <v>400</v>
      </c>
      <c r="B295" t="s">
        <v>19</v>
      </c>
      <c r="C295" s="8">
        <v>94231</v>
      </c>
      <c r="D295" s="2" t="s">
        <v>401</v>
      </c>
      <c r="E295" s="8" t="s">
        <v>79</v>
      </c>
      <c r="F295">
        <v>307.08999999999997</v>
      </c>
      <c r="G295" s="10">
        <v>57.74</v>
      </c>
      <c r="H295" s="10">
        <v>75.78</v>
      </c>
      <c r="I295" s="10">
        <v>17731.37</v>
      </c>
      <c r="J295" s="10">
        <v>23271.279999999999</v>
      </c>
    </row>
    <row r="296" spans="1:10" ht="30" x14ac:dyDescent="0.25">
      <c r="A296" s="4" t="s">
        <v>402</v>
      </c>
      <c r="B296" t="s">
        <v>19</v>
      </c>
      <c r="C296" s="8">
        <v>94231</v>
      </c>
      <c r="D296" s="2" t="s">
        <v>401</v>
      </c>
      <c r="E296" s="8" t="s">
        <v>79</v>
      </c>
      <c r="F296">
        <v>421.05</v>
      </c>
      <c r="G296" s="10">
        <v>57.74</v>
      </c>
      <c r="H296" s="10">
        <v>75.78</v>
      </c>
      <c r="I296" s="10">
        <v>24311.42</v>
      </c>
      <c r="J296" s="10">
        <v>31907.16</v>
      </c>
    </row>
    <row r="297" spans="1:10" ht="30" x14ac:dyDescent="0.25">
      <c r="A297" s="4" t="s">
        <v>403</v>
      </c>
      <c r="B297" t="s">
        <v>19</v>
      </c>
      <c r="C297" s="8">
        <v>94231</v>
      </c>
      <c r="D297" s="2" t="s">
        <v>401</v>
      </c>
      <c r="E297" s="8" t="s">
        <v>79</v>
      </c>
      <c r="F297">
        <v>206.8</v>
      </c>
      <c r="G297" s="10">
        <v>57.74</v>
      </c>
      <c r="H297" s="10">
        <v>75.78</v>
      </c>
      <c r="I297" s="10">
        <v>11940.63</v>
      </c>
      <c r="J297" s="10">
        <v>15671.3</v>
      </c>
    </row>
    <row r="298" spans="1:10" ht="30" x14ac:dyDescent="0.25">
      <c r="A298" s="4" t="s">
        <v>404</v>
      </c>
      <c r="B298" t="s">
        <v>19</v>
      </c>
      <c r="C298" s="8">
        <v>94231</v>
      </c>
      <c r="D298" s="2" t="s">
        <v>401</v>
      </c>
      <c r="E298" s="8" t="s">
        <v>79</v>
      </c>
      <c r="F298">
        <v>268.45999999999998</v>
      </c>
      <c r="G298" s="10">
        <v>57.74</v>
      </c>
      <c r="H298" s="10">
        <v>75.78</v>
      </c>
      <c r="I298" s="10">
        <v>15500.88</v>
      </c>
      <c r="J298" s="10">
        <v>20343.89</v>
      </c>
    </row>
    <row r="299" spans="1:10" x14ac:dyDescent="0.25">
      <c r="A299" s="4" t="s">
        <v>405</v>
      </c>
      <c r="B299" t="s">
        <v>23</v>
      </c>
      <c r="C299" s="8" t="s">
        <v>406</v>
      </c>
      <c r="D299" s="2" t="s">
        <v>407</v>
      </c>
      <c r="E299" s="8" t="s">
        <v>21</v>
      </c>
      <c r="F299">
        <v>1858.82</v>
      </c>
      <c r="G299" s="10">
        <v>145.16999999999999</v>
      </c>
      <c r="H299" s="10">
        <v>190.53</v>
      </c>
      <c r="I299" s="10">
        <v>269844.89</v>
      </c>
      <c r="J299" s="10">
        <v>354160.97</v>
      </c>
    </row>
    <row r="300" spans="1:10" s="5" customFormat="1" ht="24.95" customHeight="1" x14ac:dyDescent="0.25">
      <c r="A300" s="34" t="s">
        <v>408</v>
      </c>
      <c r="B300" s="35"/>
      <c r="C300" s="36"/>
      <c r="D300" s="37" t="s">
        <v>409</v>
      </c>
      <c r="E300" s="36"/>
      <c r="F300" s="35"/>
      <c r="G300" s="38"/>
      <c r="H300" s="38"/>
      <c r="I300" s="38"/>
      <c r="J300" s="38">
        <v>112861.67</v>
      </c>
    </row>
    <row r="301" spans="1:10" x14ac:dyDescent="0.25">
      <c r="D301" s="2"/>
    </row>
    <row r="302" spans="1:10" ht="30" x14ac:dyDescent="0.25">
      <c r="A302" s="4" t="s">
        <v>410</v>
      </c>
      <c r="B302" t="s">
        <v>19</v>
      </c>
      <c r="C302" s="8">
        <v>94213</v>
      </c>
      <c r="D302" s="2" t="s">
        <v>411</v>
      </c>
      <c r="E302" s="8" t="s">
        <v>21</v>
      </c>
      <c r="F302">
        <v>724.81</v>
      </c>
      <c r="G302" s="10">
        <v>61.66</v>
      </c>
      <c r="H302" s="10">
        <v>80.92</v>
      </c>
      <c r="I302" s="10">
        <v>44691.78</v>
      </c>
      <c r="J302" s="10">
        <v>58651.62</v>
      </c>
    </row>
    <row r="303" spans="1:10" x14ac:dyDescent="0.25">
      <c r="A303" s="4" t="s">
        <v>412</v>
      </c>
      <c r="B303" t="s">
        <v>23</v>
      </c>
      <c r="C303" s="8" t="s">
        <v>398</v>
      </c>
      <c r="D303" s="2" t="s">
        <v>399</v>
      </c>
      <c r="E303" s="8" t="s">
        <v>79</v>
      </c>
      <c r="F303">
        <v>32.299999999999997</v>
      </c>
      <c r="G303" s="10">
        <v>71.05</v>
      </c>
      <c r="H303" s="10">
        <v>93.25</v>
      </c>
      <c r="I303" s="10">
        <v>2294.91</v>
      </c>
      <c r="J303" s="10">
        <v>3011.97</v>
      </c>
    </row>
    <row r="304" spans="1:10" ht="30" x14ac:dyDescent="0.25">
      <c r="A304" s="4" t="s">
        <v>413</v>
      </c>
      <c r="B304" t="s">
        <v>19</v>
      </c>
      <c r="C304" s="8">
        <v>94213</v>
      </c>
      <c r="D304" s="2" t="s">
        <v>411</v>
      </c>
      <c r="E304" s="8" t="s">
        <v>21</v>
      </c>
      <c r="F304">
        <v>632.70000000000005</v>
      </c>
      <c r="G304" s="10">
        <v>61.66</v>
      </c>
      <c r="H304" s="10">
        <v>80.92</v>
      </c>
      <c r="I304" s="10">
        <v>39012.28</v>
      </c>
      <c r="J304" s="10">
        <v>51198.080000000002</v>
      </c>
    </row>
    <row r="305" spans="1:10" s="5" customFormat="1" ht="24.95" customHeight="1" x14ac:dyDescent="0.25">
      <c r="A305" s="29" t="s">
        <v>414</v>
      </c>
      <c r="B305" s="30"/>
      <c r="C305" s="31"/>
      <c r="D305" s="32" t="s">
        <v>415</v>
      </c>
      <c r="E305" s="31"/>
      <c r="F305" s="30"/>
      <c r="G305" s="33"/>
      <c r="H305" s="33"/>
      <c r="I305" s="33"/>
      <c r="J305" s="33">
        <v>89117.56</v>
      </c>
    </row>
    <row r="306" spans="1:10" x14ac:dyDescent="0.25">
      <c r="D306" s="2"/>
    </row>
    <row r="307" spans="1:10" x14ac:dyDescent="0.25">
      <c r="A307" s="4" t="s">
        <v>416</v>
      </c>
      <c r="B307" t="s">
        <v>19</v>
      </c>
      <c r="C307" s="8">
        <v>98557</v>
      </c>
      <c r="D307" s="2" t="s">
        <v>417</v>
      </c>
      <c r="E307" s="8" t="s">
        <v>21</v>
      </c>
      <c r="F307">
        <v>1078.06</v>
      </c>
      <c r="G307" s="10">
        <v>49.75</v>
      </c>
      <c r="H307" s="10">
        <v>65.290000000000006</v>
      </c>
      <c r="I307" s="10">
        <v>53633.48</v>
      </c>
      <c r="J307" s="10">
        <v>70386.53</v>
      </c>
    </row>
    <row r="308" spans="1:10" x14ac:dyDescent="0.25">
      <c r="A308" s="4" t="s">
        <v>418</v>
      </c>
      <c r="B308" t="s">
        <v>19</v>
      </c>
      <c r="C308" s="8">
        <v>98557</v>
      </c>
      <c r="D308" s="2" t="s">
        <v>417</v>
      </c>
      <c r="E308" s="8" t="s">
        <v>21</v>
      </c>
      <c r="F308">
        <v>60.03</v>
      </c>
      <c r="G308" s="10">
        <v>49.75</v>
      </c>
      <c r="H308" s="10">
        <v>65.290000000000006</v>
      </c>
      <c r="I308" s="10">
        <v>2986.49</v>
      </c>
      <c r="J308" s="10">
        <v>3919.35</v>
      </c>
    </row>
    <row r="309" spans="1:10" x14ac:dyDescent="0.25">
      <c r="A309" s="4" t="s">
        <v>419</v>
      </c>
      <c r="B309" t="s">
        <v>19</v>
      </c>
      <c r="C309" s="8">
        <v>98557</v>
      </c>
      <c r="D309" s="2" t="s">
        <v>417</v>
      </c>
      <c r="E309" s="8" t="s">
        <v>21</v>
      </c>
      <c r="F309">
        <v>197.46</v>
      </c>
      <c r="G309" s="10">
        <v>49.75</v>
      </c>
      <c r="H309" s="10">
        <v>65.290000000000006</v>
      </c>
      <c r="I309" s="10">
        <v>9823.6299999999992</v>
      </c>
      <c r="J309" s="10">
        <v>12892.16</v>
      </c>
    </row>
    <row r="310" spans="1:10" x14ac:dyDescent="0.25">
      <c r="A310" s="4" t="s">
        <v>420</v>
      </c>
      <c r="B310" t="s">
        <v>19</v>
      </c>
      <c r="C310" s="8">
        <v>98557</v>
      </c>
      <c r="D310" s="2" t="s">
        <v>417</v>
      </c>
      <c r="E310" s="8" t="s">
        <v>21</v>
      </c>
      <c r="F310">
        <v>29.4</v>
      </c>
      <c r="G310" s="10">
        <v>49.75</v>
      </c>
      <c r="H310" s="10">
        <v>65.290000000000006</v>
      </c>
      <c r="I310" s="10">
        <v>1462.65</v>
      </c>
      <c r="J310" s="10">
        <v>1919.52</v>
      </c>
    </row>
    <row r="311" spans="1:10" s="5" customFormat="1" ht="24.95" customHeight="1" x14ac:dyDescent="0.25">
      <c r="A311" s="29" t="s">
        <v>421</v>
      </c>
      <c r="B311" s="30"/>
      <c r="C311" s="31"/>
      <c r="D311" s="32" t="s">
        <v>422</v>
      </c>
      <c r="E311" s="31"/>
      <c r="F311" s="30"/>
      <c r="G311" s="33"/>
      <c r="H311" s="33"/>
      <c r="I311" s="33"/>
      <c r="J311" s="33">
        <v>596194.01</v>
      </c>
    </row>
    <row r="312" spans="1:10" x14ac:dyDescent="0.25">
      <c r="D312" s="2"/>
    </row>
    <row r="313" spans="1:10" s="5" customFormat="1" ht="24.95" customHeight="1" x14ac:dyDescent="0.25">
      <c r="A313" s="34" t="s">
        <v>423</v>
      </c>
      <c r="B313" s="35"/>
      <c r="C313" s="36"/>
      <c r="D313" s="37" t="s">
        <v>46</v>
      </c>
      <c r="E313" s="36"/>
      <c r="F313" s="35"/>
      <c r="G313" s="38"/>
      <c r="H313" s="38"/>
      <c r="I313" s="38"/>
      <c r="J313" s="38">
        <v>527143.21</v>
      </c>
    </row>
    <row r="314" spans="1:10" x14ac:dyDescent="0.25">
      <c r="D314" s="2"/>
    </row>
    <row r="315" spans="1:10" ht="45" x14ac:dyDescent="0.25">
      <c r="A315" s="4" t="s">
        <v>424</v>
      </c>
      <c r="B315" t="s">
        <v>19</v>
      </c>
      <c r="C315" s="8">
        <v>87879</v>
      </c>
      <c r="D315" s="2" t="s">
        <v>425</v>
      </c>
      <c r="E315" s="8" t="s">
        <v>21</v>
      </c>
      <c r="F315">
        <v>2179.6799999999998</v>
      </c>
      <c r="G315" s="10">
        <v>4.1500000000000004</v>
      </c>
      <c r="H315" s="10">
        <v>5.44</v>
      </c>
      <c r="I315" s="10">
        <v>9045.67</v>
      </c>
      <c r="J315" s="10">
        <v>11857.45</v>
      </c>
    </row>
    <row r="316" spans="1:10" ht="45" x14ac:dyDescent="0.25">
      <c r="A316" s="4" t="s">
        <v>426</v>
      </c>
      <c r="B316" t="s">
        <v>19</v>
      </c>
      <c r="C316" s="8">
        <v>87879</v>
      </c>
      <c r="D316" s="2" t="s">
        <v>425</v>
      </c>
      <c r="E316" s="8" t="s">
        <v>21</v>
      </c>
      <c r="F316">
        <v>1734.95</v>
      </c>
      <c r="G316" s="10">
        <v>4.1500000000000004</v>
      </c>
      <c r="H316" s="10">
        <v>5.44</v>
      </c>
      <c r="I316" s="10">
        <v>7200.04</v>
      </c>
      <c r="J316" s="10">
        <v>9438.1200000000008</v>
      </c>
    </row>
    <row r="317" spans="1:10" ht="45" x14ac:dyDescent="0.25">
      <c r="A317" s="4" t="s">
        <v>427</v>
      </c>
      <c r="B317" t="s">
        <v>19</v>
      </c>
      <c r="C317" s="8">
        <v>87792</v>
      </c>
      <c r="D317" s="2" t="s">
        <v>428</v>
      </c>
      <c r="E317" s="8" t="s">
        <v>21</v>
      </c>
      <c r="F317">
        <v>1119.23</v>
      </c>
      <c r="G317" s="10">
        <v>36.369999999999997</v>
      </c>
      <c r="H317" s="10">
        <v>47.73</v>
      </c>
      <c r="I317" s="10">
        <v>40706.39</v>
      </c>
      <c r="J317" s="10">
        <v>53420.84</v>
      </c>
    </row>
    <row r="318" spans="1:10" ht="45" x14ac:dyDescent="0.25">
      <c r="A318" s="4" t="s">
        <v>429</v>
      </c>
      <c r="B318" t="s">
        <v>19</v>
      </c>
      <c r="C318" s="8">
        <v>87792</v>
      </c>
      <c r="D318" s="2" t="s">
        <v>428</v>
      </c>
      <c r="E318" s="8" t="s">
        <v>21</v>
      </c>
      <c r="F318">
        <v>615.72</v>
      </c>
      <c r="G318" s="10">
        <v>36.369999999999997</v>
      </c>
      <c r="H318" s="10">
        <v>47.73</v>
      </c>
      <c r="I318" s="10">
        <v>22393.73</v>
      </c>
      <c r="J318" s="10">
        <v>29388.31</v>
      </c>
    </row>
    <row r="319" spans="1:10" ht="45" x14ac:dyDescent="0.25">
      <c r="A319" s="4" t="s">
        <v>430</v>
      </c>
      <c r="B319" t="s">
        <v>19</v>
      </c>
      <c r="C319" s="8">
        <v>87273</v>
      </c>
      <c r="D319" s="2" t="s">
        <v>431</v>
      </c>
      <c r="E319" s="8" t="s">
        <v>21</v>
      </c>
      <c r="F319">
        <v>398.09</v>
      </c>
      <c r="G319" s="10">
        <v>63.17</v>
      </c>
      <c r="H319" s="10">
        <v>82.91</v>
      </c>
      <c r="I319" s="10">
        <v>25147.34</v>
      </c>
      <c r="J319" s="10">
        <v>33005.64</v>
      </c>
    </row>
    <row r="320" spans="1:10" ht="45" x14ac:dyDescent="0.25">
      <c r="A320" s="4" t="s">
        <v>432</v>
      </c>
      <c r="B320" t="s">
        <v>19</v>
      </c>
      <c r="C320" s="8">
        <v>87265</v>
      </c>
      <c r="D320" s="2" t="s">
        <v>433</v>
      </c>
      <c r="E320" s="8" t="s">
        <v>21</v>
      </c>
      <c r="F320">
        <v>162.05000000000001</v>
      </c>
      <c r="G320" s="10">
        <v>57.08</v>
      </c>
      <c r="H320" s="10">
        <v>74.91</v>
      </c>
      <c r="I320" s="10">
        <v>9249.81</v>
      </c>
      <c r="J320" s="10">
        <v>12139.16</v>
      </c>
    </row>
    <row r="321" spans="1:10" ht="45" x14ac:dyDescent="0.25">
      <c r="A321" s="4" t="s">
        <v>434</v>
      </c>
      <c r="B321" t="s">
        <v>19</v>
      </c>
      <c r="C321" s="8">
        <v>87244</v>
      </c>
      <c r="D321" s="2" t="s">
        <v>435</v>
      </c>
      <c r="E321" s="8" t="s">
        <v>21</v>
      </c>
      <c r="F321">
        <v>41.38</v>
      </c>
      <c r="G321" s="10">
        <v>191.61</v>
      </c>
      <c r="H321" s="10">
        <v>251.48</v>
      </c>
      <c r="I321" s="10">
        <v>7928.82</v>
      </c>
      <c r="J321" s="10">
        <v>10406.24</v>
      </c>
    </row>
    <row r="322" spans="1:10" x14ac:dyDescent="0.25">
      <c r="A322" s="4" t="s">
        <v>436</v>
      </c>
      <c r="B322" t="s">
        <v>19</v>
      </c>
      <c r="C322" s="8">
        <v>101738</v>
      </c>
      <c r="D322" s="2" t="s">
        <v>437</v>
      </c>
      <c r="E322" s="8" t="s">
        <v>79</v>
      </c>
      <c r="F322">
        <v>149.4</v>
      </c>
      <c r="G322" s="10">
        <v>29.01</v>
      </c>
      <c r="H322" s="10">
        <v>38.07</v>
      </c>
      <c r="I322" s="10">
        <v>4334.09</v>
      </c>
      <c r="J322" s="10">
        <v>5687.65</v>
      </c>
    </row>
    <row r="323" spans="1:10" x14ac:dyDescent="0.25">
      <c r="A323" s="4" t="s">
        <v>438</v>
      </c>
      <c r="B323" t="s">
        <v>23</v>
      </c>
      <c r="C323" s="8" t="s">
        <v>439</v>
      </c>
      <c r="D323" s="2" t="s">
        <v>440</v>
      </c>
      <c r="E323" s="8" t="s">
        <v>21</v>
      </c>
      <c r="F323">
        <v>338.11</v>
      </c>
      <c r="G323" s="10">
        <v>71.94</v>
      </c>
      <c r="H323" s="10">
        <v>94.42</v>
      </c>
      <c r="I323" s="10">
        <v>24323.63</v>
      </c>
      <c r="J323" s="10">
        <v>31924.34</v>
      </c>
    </row>
    <row r="324" spans="1:10" ht="30" x14ac:dyDescent="0.25">
      <c r="A324" s="4" t="s">
        <v>441</v>
      </c>
      <c r="B324" t="s">
        <v>23</v>
      </c>
      <c r="C324" s="8" t="s">
        <v>442</v>
      </c>
      <c r="D324" s="2" t="s">
        <v>443</v>
      </c>
      <c r="E324" s="8" t="s">
        <v>21</v>
      </c>
      <c r="F324">
        <v>646.49</v>
      </c>
      <c r="G324" s="10">
        <v>120.58</v>
      </c>
      <c r="H324" s="10">
        <v>158.26</v>
      </c>
      <c r="I324" s="10">
        <v>77953.759999999995</v>
      </c>
      <c r="J324" s="10">
        <v>102313.5</v>
      </c>
    </row>
    <row r="325" spans="1:10" x14ac:dyDescent="0.25">
      <c r="A325" s="4" t="s">
        <v>444</v>
      </c>
      <c r="B325" t="s">
        <v>14</v>
      </c>
      <c r="C325" s="8">
        <v>56</v>
      </c>
      <c r="D325" s="2" t="s">
        <v>445</v>
      </c>
      <c r="E325" s="8" t="s">
        <v>379</v>
      </c>
      <c r="F325">
        <v>254.88</v>
      </c>
      <c r="G325" s="10">
        <v>680.25</v>
      </c>
      <c r="H325" s="10">
        <v>892.82</v>
      </c>
      <c r="I325" s="10">
        <v>173382.12</v>
      </c>
      <c r="J325" s="10">
        <v>227561.96</v>
      </c>
    </row>
    <row r="326" spans="1:10" s="5" customFormat="1" ht="24.95" customHeight="1" x14ac:dyDescent="0.25">
      <c r="A326" s="34" t="s">
        <v>446</v>
      </c>
      <c r="B326" s="35"/>
      <c r="C326" s="36"/>
      <c r="D326" s="37" t="s">
        <v>447</v>
      </c>
      <c r="E326" s="36"/>
      <c r="F326" s="35"/>
      <c r="G326" s="38"/>
      <c r="H326" s="38"/>
      <c r="I326" s="38"/>
      <c r="J326" s="38">
        <v>69050.8</v>
      </c>
    </row>
    <row r="327" spans="1:10" x14ac:dyDescent="0.25">
      <c r="D327" s="2"/>
    </row>
    <row r="328" spans="1:10" ht="45" x14ac:dyDescent="0.25">
      <c r="A328" s="4" t="s">
        <v>448</v>
      </c>
      <c r="B328" t="s">
        <v>19</v>
      </c>
      <c r="C328" s="8">
        <v>87879</v>
      </c>
      <c r="D328" s="2" t="s">
        <v>425</v>
      </c>
      <c r="E328" s="8" t="s">
        <v>21</v>
      </c>
      <c r="F328">
        <v>1298.68</v>
      </c>
      <c r="G328" s="10">
        <v>4.1500000000000004</v>
      </c>
      <c r="H328" s="10">
        <v>5.44</v>
      </c>
      <c r="I328" s="10">
        <v>5389.52</v>
      </c>
      <c r="J328" s="10">
        <v>7064.81</v>
      </c>
    </row>
    <row r="329" spans="1:10" ht="45" x14ac:dyDescent="0.25">
      <c r="A329" s="4" t="s">
        <v>449</v>
      </c>
      <c r="B329" t="s">
        <v>19</v>
      </c>
      <c r="C329" s="8">
        <v>87792</v>
      </c>
      <c r="D329" s="2" t="s">
        <v>428</v>
      </c>
      <c r="E329" s="8" t="s">
        <v>21</v>
      </c>
      <c r="F329">
        <v>1298.68</v>
      </c>
      <c r="G329" s="10">
        <v>36.369999999999997</v>
      </c>
      <c r="H329" s="10">
        <v>47.73</v>
      </c>
      <c r="I329" s="10">
        <v>47232.99</v>
      </c>
      <c r="J329" s="10">
        <v>61985.99</v>
      </c>
    </row>
    <row r="330" spans="1:10" s="5" customFormat="1" ht="24.95" customHeight="1" x14ac:dyDescent="0.25">
      <c r="A330" s="29" t="s">
        <v>450</v>
      </c>
      <c r="B330" s="30"/>
      <c r="C330" s="31"/>
      <c r="D330" s="32" t="s">
        <v>451</v>
      </c>
      <c r="E330" s="31"/>
      <c r="F330" s="30"/>
      <c r="G330" s="33"/>
      <c r="H330" s="33"/>
      <c r="I330" s="33"/>
      <c r="J330" s="33">
        <v>561599.11</v>
      </c>
    </row>
    <row r="331" spans="1:10" x14ac:dyDescent="0.25">
      <c r="D331" s="2"/>
    </row>
    <row r="332" spans="1:10" s="5" customFormat="1" ht="24.95" customHeight="1" x14ac:dyDescent="0.25">
      <c r="A332" s="34" t="s">
        <v>452</v>
      </c>
      <c r="B332" s="35"/>
      <c r="C332" s="36"/>
      <c r="D332" s="37" t="s">
        <v>453</v>
      </c>
      <c r="E332" s="36"/>
      <c r="F332" s="35"/>
      <c r="G332" s="38"/>
      <c r="H332" s="38"/>
      <c r="I332" s="38"/>
      <c r="J332" s="38">
        <v>354195.94</v>
      </c>
    </row>
    <row r="333" spans="1:10" x14ac:dyDescent="0.25">
      <c r="D333" s="2"/>
    </row>
    <row r="334" spans="1:10" ht="45" x14ac:dyDescent="0.25">
      <c r="A334" s="4" t="s">
        <v>454</v>
      </c>
      <c r="B334" t="s">
        <v>19</v>
      </c>
      <c r="C334" s="8">
        <v>87630</v>
      </c>
      <c r="D334" s="2" t="s">
        <v>455</v>
      </c>
      <c r="E334" s="8" t="s">
        <v>21</v>
      </c>
      <c r="F334">
        <v>1780.58</v>
      </c>
      <c r="G334" s="10">
        <v>39.89</v>
      </c>
      <c r="H334" s="10">
        <v>52.35</v>
      </c>
      <c r="I334" s="10">
        <v>71027.33</v>
      </c>
      <c r="J334" s="10">
        <v>93213.36</v>
      </c>
    </row>
    <row r="335" spans="1:10" ht="45" x14ac:dyDescent="0.25">
      <c r="A335" s="4" t="s">
        <v>456</v>
      </c>
      <c r="B335" t="s">
        <v>19</v>
      </c>
      <c r="C335" s="8">
        <v>87620</v>
      </c>
      <c r="D335" s="2" t="s">
        <v>457</v>
      </c>
      <c r="E335" s="8" t="s">
        <v>21</v>
      </c>
      <c r="F335">
        <v>256.52999999999997</v>
      </c>
      <c r="G335" s="10">
        <v>31.24</v>
      </c>
      <c r="H335" s="10">
        <v>41</v>
      </c>
      <c r="I335" s="10">
        <v>8013.99</v>
      </c>
      <c r="J335" s="10">
        <v>10517.73</v>
      </c>
    </row>
    <row r="336" spans="1:10" ht="60" x14ac:dyDescent="0.25">
      <c r="A336" s="4" t="s">
        <v>458</v>
      </c>
      <c r="B336" t="s">
        <v>19</v>
      </c>
      <c r="C336" s="8">
        <v>104162</v>
      </c>
      <c r="D336" s="2" t="s">
        <v>459</v>
      </c>
      <c r="E336" s="8" t="s">
        <v>21</v>
      </c>
      <c r="F336">
        <v>1780.58</v>
      </c>
      <c r="G336" s="10">
        <v>92.24</v>
      </c>
      <c r="H336" s="10">
        <v>121.06</v>
      </c>
      <c r="I336" s="10">
        <v>164240.69</v>
      </c>
      <c r="J336" s="10">
        <v>215557.01</v>
      </c>
    </row>
    <row r="337" spans="1:10" ht="45" x14ac:dyDescent="0.25">
      <c r="A337" s="4" t="s">
        <v>460</v>
      </c>
      <c r="B337" t="s">
        <v>19</v>
      </c>
      <c r="C337" s="8">
        <v>87251</v>
      </c>
      <c r="D337" s="2" t="s">
        <v>461</v>
      </c>
      <c r="E337" s="8" t="s">
        <v>21</v>
      </c>
      <c r="F337">
        <v>256.23</v>
      </c>
      <c r="G337" s="10">
        <v>47.91</v>
      </c>
      <c r="H337" s="10">
        <v>62.88</v>
      </c>
      <c r="I337" s="10">
        <v>12275.97</v>
      </c>
      <c r="J337" s="10">
        <v>16111.74</v>
      </c>
    </row>
    <row r="338" spans="1:10" ht="30" x14ac:dyDescent="0.25">
      <c r="A338" s="4" t="s">
        <v>462</v>
      </c>
      <c r="B338" t="s">
        <v>19</v>
      </c>
      <c r="C338" s="8">
        <v>88649</v>
      </c>
      <c r="D338" s="2" t="s">
        <v>463</v>
      </c>
      <c r="E338" s="8" t="s">
        <v>79</v>
      </c>
      <c r="F338">
        <v>16.059999999999999</v>
      </c>
      <c r="G338" s="10">
        <v>7.72</v>
      </c>
      <c r="H338" s="10">
        <v>10.130000000000001</v>
      </c>
      <c r="I338" s="10">
        <v>123.98</v>
      </c>
      <c r="J338" s="10">
        <v>162.68</v>
      </c>
    </row>
    <row r="339" spans="1:10" x14ac:dyDescent="0.25">
      <c r="A339" s="4" t="s">
        <v>464</v>
      </c>
      <c r="B339" t="s">
        <v>19</v>
      </c>
      <c r="C339" s="8">
        <v>101741</v>
      </c>
      <c r="D339" s="2" t="s">
        <v>465</v>
      </c>
      <c r="E339" s="8" t="s">
        <v>79</v>
      </c>
      <c r="F339">
        <v>391.29</v>
      </c>
      <c r="G339" s="10">
        <v>21.03</v>
      </c>
      <c r="H339" s="10">
        <v>27.6</v>
      </c>
      <c r="I339" s="10">
        <v>8228.82</v>
      </c>
      <c r="J339" s="10">
        <v>10799.6</v>
      </c>
    </row>
    <row r="340" spans="1:10" x14ac:dyDescent="0.25">
      <c r="A340" s="4" t="s">
        <v>466</v>
      </c>
      <c r="B340" t="s">
        <v>19</v>
      </c>
      <c r="C340" s="8">
        <v>98689</v>
      </c>
      <c r="D340" s="2" t="s">
        <v>467</v>
      </c>
      <c r="E340" s="8" t="s">
        <v>79</v>
      </c>
      <c r="F340">
        <v>12.89</v>
      </c>
      <c r="G340" s="10">
        <v>97.07</v>
      </c>
      <c r="H340" s="10">
        <v>127.4</v>
      </c>
      <c r="I340" s="10">
        <v>1251.23</v>
      </c>
      <c r="J340" s="10">
        <v>1642.18</v>
      </c>
    </row>
    <row r="341" spans="1:10" x14ac:dyDescent="0.25">
      <c r="A341" s="4" t="s">
        <v>468</v>
      </c>
      <c r="B341" t="s">
        <v>19</v>
      </c>
      <c r="C341" s="8">
        <v>98689</v>
      </c>
      <c r="D341" s="2" t="s">
        <v>467</v>
      </c>
      <c r="E341" s="8" t="s">
        <v>79</v>
      </c>
      <c r="F341">
        <v>48.6</v>
      </c>
      <c r="G341" s="10">
        <v>97.07</v>
      </c>
      <c r="H341" s="10">
        <v>127.4</v>
      </c>
      <c r="I341" s="10">
        <v>4717.6000000000004</v>
      </c>
      <c r="J341" s="10">
        <v>6191.64</v>
      </c>
    </row>
    <row r="342" spans="1:10" s="5" customFormat="1" ht="24.95" customHeight="1" x14ac:dyDescent="0.25">
      <c r="A342" s="34" t="s">
        <v>469</v>
      </c>
      <c r="B342" s="35"/>
      <c r="C342" s="36"/>
      <c r="D342" s="37" t="s">
        <v>470</v>
      </c>
      <c r="E342" s="36"/>
      <c r="F342" s="35"/>
      <c r="G342" s="38"/>
      <c r="H342" s="38"/>
      <c r="I342" s="38"/>
      <c r="J342" s="38">
        <v>155733.20000000001</v>
      </c>
    </row>
    <row r="343" spans="1:10" x14ac:dyDescent="0.25">
      <c r="D343" s="2"/>
    </row>
    <row r="344" spans="1:10" ht="45" x14ac:dyDescent="0.25">
      <c r="A344" s="4" t="s">
        <v>471</v>
      </c>
      <c r="B344" t="s">
        <v>19</v>
      </c>
      <c r="C344" s="8">
        <v>87700</v>
      </c>
      <c r="D344" s="2" t="s">
        <v>472</v>
      </c>
      <c r="E344" s="8" t="s">
        <v>21</v>
      </c>
      <c r="F344">
        <v>156.84</v>
      </c>
      <c r="G344" s="10">
        <v>51.52</v>
      </c>
      <c r="H344" s="10">
        <v>67.62</v>
      </c>
      <c r="I344" s="10">
        <v>8080.39</v>
      </c>
      <c r="J344" s="10">
        <v>10605.52</v>
      </c>
    </row>
    <row r="345" spans="1:10" ht="30" x14ac:dyDescent="0.25">
      <c r="A345" s="4" t="s">
        <v>473</v>
      </c>
      <c r="B345" t="s">
        <v>19</v>
      </c>
      <c r="C345" s="8">
        <v>98680</v>
      </c>
      <c r="D345" s="2" t="s">
        <v>474</v>
      </c>
      <c r="E345" s="8" t="s">
        <v>21</v>
      </c>
      <c r="F345">
        <v>157.84</v>
      </c>
      <c r="G345" s="10">
        <v>45.71</v>
      </c>
      <c r="H345" s="10">
        <v>59.99</v>
      </c>
      <c r="I345" s="10">
        <v>7214.86</v>
      </c>
      <c r="J345" s="10">
        <v>9468.82</v>
      </c>
    </row>
    <row r="346" spans="1:10" ht="30" x14ac:dyDescent="0.25">
      <c r="A346" s="4" t="s">
        <v>475</v>
      </c>
      <c r="B346" t="s">
        <v>19</v>
      </c>
      <c r="C346" s="8">
        <v>92396</v>
      </c>
      <c r="D346" s="2" t="s">
        <v>476</v>
      </c>
      <c r="E346" s="8" t="s">
        <v>21</v>
      </c>
      <c r="F346">
        <v>135.94999999999999</v>
      </c>
      <c r="G346" s="10">
        <v>70.86</v>
      </c>
      <c r="H346" s="10">
        <v>93</v>
      </c>
      <c r="I346" s="10">
        <v>9633.41</v>
      </c>
      <c r="J346" s="10">
        <v>12643.35</v>
      </c>
    </row>
    <row r="347" spans="1:10" ht="30" x14ac:dyDescent="0.25">
      <c r="A347" s="4" t="s">
        <v>477</v>
      </c>
      <c r="B347" t="s">
        <v>19</v>
      </c>
      <c r="C347" s="8">
        <v>92391</v>
      </c>
      <c r="D347" s="2" t="s">
        <v>478</v>
      </c>
      <c r="E347" s="8" t="s">
        <v>21</v>
      </c>
      <c r="F347">
        <v>95.12</v>
      </c>
      <c r="G347" s="10">
        <v>59.99</v>
      </c>
      <c r="H347" s="10">
        <v>78.73</v>
      </c>
      <c r="I347" s="10">
        <v>5706.24</v>
      </c>
      <c r="J347" s="10">
        <v>7488.79</v>
      </c>
    </row>
    <row r="348" spans="1:10" ht="30" x14ac:dyDescent="0.25">
      <c r="A348" s="4" t="s">
        <v>479</v>
      </c>
      <c r="B348" t="s">
        <v>19</v>
      </c>
      <c r="C348" s="8">
        <v>101094</v>
      </c>
      <c r="D348" s="2" t="s">
        <v>480</v>
      </c>
      <c r="E348" s="8" t="s">
        <v>79</v>
      </c>
      <c r="F348">
        <v>29.5</v>
      </c>
      <c r="G348" s="10">
        <v>159.94999999999999</v>
      </c>
      <c r="H348" s="10">
        <v>209.93</v>
      </c>
      <c r="I348" s="10">
        <v>4718.5200000000004</v>
      </c>
      <c r="J348" s="10">
        <v>6192.93</v>
      </c>
    </row>
    <row r="349" spans="1:10" ht="30" x14ac:dyDescent="0.25">
      <c r="A349" s="4" t="s">
        <v>481</v>
      </c>
      <c r="B349" t="s">
        <v>19</v>
      </c>
      <c r="C349" s="8">
        <v>101094</v>
      </c>
      <c r="D349" s="2" t="s">
        <v>480</v>
      </c>
      <c r="E349" s="8" t="s">
        <v>79</v>
      </c>
      <c r="F349">
        <v>81</v>
      </c>
      <c r="G349" s="10">
        <v>159.94999999999999</v>
      </c>
      <c r="H349" s="10">
        <v>209.93</v>
      </c>
      <c r="I349" s="10">
        <v>12955.95</v>
      </c>
      <c r="J349" s="10">
        <v>17004.330000000002</v>
      </c>
    </row>
    <row r="350" spans="1:10" x14ac:dyDescent="0.25">
      <c r="A350" s="4" t="s">
        <v>482</v>
      </c>
      <c r="B350" t="s">
        <v>23</v>
      </c>
      <c r="C350" s="8" t="s">
        <v>483</v>
      </c>
      <c r="D350" s="2" t="s">
        <v>484</v>
      </c>
      <c r="E350" s="8" t="s">
        <v>49</v>
      </c>
      <c r="F350">
        <v>13.55</v>
      </c>
      <c r="G350" s="10">
        <v>15.13</v>
      </c>
      <c r="H350" s="10">
        <v>19.850000000000001</v>
      </c>
      <c r="I350" s="10">
        <v>205.01</v>
      </c>
      <c r="J350" s="10">
        <v>268.95999999999998</v>
      </c>
    </row>
    <row r="351" spans="1:10" x14ac:dyDescent="0.25">
      <c r="A351" s="4" t="s">
        <v>485</v>
      </c>
      <c r="B351" t="s">
        <v>19</v>
      </c>
      <c r="C351" s="8">
        <v>98504</v>
      </c>
      <c r="D351" s="2" t="s">
        <v>486</v>
      </c>
      <c r="E351" s="8" t="s">
        <v>21</v>
      </c>
      <c r="F351">
        <v>1006.41</v>
      </c>
      <c r="G351" s="10">
        <v>22.79</v>
      </c>
      <c r="H351" s="10">
        <v>29.91</v>
      </c>
      <c r="I351" s="10">
        <v>22936.080000000002</v>
      </c>
      <c r="J351" s="10">
        <v>30101.72</v>
      </c>
    </row>
    <row r="352" spans="1:10" ht="30" x14ac:dyDescent="0.25">
      <c r="A352" s="4" t="s">
        <v>487</v>
      </c>
      <c r="B352" t="s">
        <v>19</v>
      </c>
      <c r="C352" s="8">
        <v>94263</v>
      </c>
      <c r="D352" s="2" t="s">
        <v>488</v>
      </c>
      <c r="E352" s="8" t="s">
        <v>79</v>
      </c>
      <c r="F352">
        <v>96.52</v>
      </c>
      <c r="G352" s="10">
        <v>32.42</v>
      </c>
      <c r="H352" s="10">
        <v>42.55</v>
      </c>
      <c r="I352" s="10">
        <v>3129.17</v>
      </c>
      <c r="J352" s="10">
        <v>4106.92</v>
      </c>
    </row>
    <row r="353" spans="1:10" ht="30" x14ac:dyDescent="0.25">
      <c r="A353" s="4" t="s">
        <v>489</v>
      </c>
      <c r="B353" t="s">
        <v>19</v>
      </c>
      <c r="C353" s="8">
        <v>101094</v>
      </c>
      <c r="D353" s="2" t="s">
        <v>480</v>
      </c>
      <c r="E353" s="8" t="s">
        <v>79</v>
      </c>
      <c r="F353">
        <v>98.5</v>
      </c>
      <c r="G353" s="10">
        <v>159.94999999999999</v>
      </c>
      <c r="H353" s="10">
        <v>209.93</v>
      </c>
      <c r="I353" s="10">
        <v>15755.07</v>
      </c>
      <c r="J353" s="10">
        <v>20678.099999999999</v>
      </c>
    </row>
    <row r="354" spans="1:10" ht="30" x14ac:dyDescent="0.25">
      <c r="A354" s="4" t="s">
        <v>490</v>
      </c>
      <c r="B354" t="s">
        <v>19</v>
      </c>
      <c r="C354" s="8">
        <v>94991</v>
      </c>
      <c r="D354" s="2" t="s">
        <v>491</v>
      </c>
      <c r="E354" s="8" t="s">
        <v>49</v>
      </c>
      <c r="F354">
        <v>57.24</v>
      </c>
      <c r="G354" s="10">
        <v>687.77</v>
      </c>
      <c r="H354" s="10">
        <v>902.69</v>
      </c>
      <c r="I354" s="10">
        <v>39367.949999999997</v>
      </c>
      <c r="J354" s="10">
        <v>51669.97</v>
      </c>
    </row>
    <row r="355" spans="1:10" ht="30" x14ac:dyDescent="0.25">
      <c r="A355" s="4" t="s">
        <v>492</v>
      </c>
      <c r="B355" t="s">
        <v>19</v>
      </c>
      <c r="C355" s="8">
        <v>102494</v>
      </c>
      <c r="D355" s="2" t="s">
        <v>493</v>
      </c>
      <c r="E355" s="8" t="s">
        <v>21</v>
      </c>
      <c r="F355">
        <v>416</v>
      </c>
      <c r="G355" s="10">
        <v>68.09</v>
      </c>
      <c r="H355" s="10">
        <v>89.36</v>
      </c>
      <c r="I355" s="10">
        <v>28325.439999999999</v>
      </c>
      <c r="J355" s="10">
        <v>37173.760000000002</v>
      </c>
    </row>
    <row r="356" spans="1:10" s="5" customFormat="1" ht="24.95" customHeight="1" x14ac:dyDescent="0.25">
      <c r="A356" s="29" t="s">
        <v>494</v>
      </c>
      <c r="B356" s="30"/>
      <c r="C356" s="31"/>
      <c r="D356" s="32" t="s">
        <v>495</v>
      </c>
      <c r="E356" s="31"/>
      <c r="F356" s="30"/>
      <c r="G356" s="33"/>
      <c r="H356" s="33"/>
      <c r="I356" s="33"/>
      <c r="J356" s="33">
        <v>116250.07</v>
      </c>
    </row>
    <row r="357" spans="1:10" x14ac:dyDescent="0.25">
      <c r="D357" s="2"/>
    </row>
    <row r="358" spans="1:10" ht="30" x14ac:dyDescent="0.25">
      <c r="A358" s="4" t="s">
        <v>496</v>
      </c>
      <c r="B358" t="s">
        <v>19</v>
      </c>
      <c r="C358" s="8">
        <v>88489</v>
      </c>
      <c r="D358" s="2" t="s">
        <v>497</v>
      </c>
      <c r="E358" s="8" t="s">
        <v>21</v>
      </c>
      <c r="F358">
        <v>105.93</v>
      </c>
      <c r="G358" s="10">
        <v>12.64</v>
      </c>
      <c r="H358" s="10">
        <v>16.59</v>
      </c>
      <c r="I358" s="10">
        <v>1338.95</v>
      </c>
      <c r="J358" s="10">
        <v>1757.37</v>
      </c>
    </row>
    <row r="359" spans="1:10" s="5" customFormat="1" ht="24.95" customHeight="1" x14ac:dyDescent="0.25">
      <c r="A359" s="34" t="s">
        <v>496</v>
      </c>
      <c r="B359" s="35"/>
      <c r="C359" s="36"/>
      <c r="D359" s="37" t="s">
        <v>46</v>
      </c>
      <c r="E359" s="36"/>
      <c r="F359" s="35"/>
      <c r="G359" s="38"/>
      <c r="H359" s="38"/>
      <c r="I359" s="38"/>
      <c r="J359" s="38">
        <v>91441.14</v>
      </c>
    </row>
    <row r="360" spans="1:10" x14ac:dyDescent="0.25">
      <c r="D360" s="2"/>
    </row>
    <row r="361" spans="1:10" ht="30" x14ac:dyDescent="0.25">
      <c r="A361" s="4" t="s">
        <v>498</v>
      </c>
      <c r="B361" t="s">
        <v>19</v>
      </c>
      <c r="C361" s="8">
        <v>88494</v>
      </c>
      <c r="D361" s="2" t="s">
        <v>499</v>
      </c>
      <c r="E361" s="8" t="s">
        <v>21</v>
      </c>
      <c r="F361">
        <v>338.11</v>
      </c>
      <c r="G361" s="10">
        <v>19.37</v>
      </c>
      <c r="H361" s="10">
        <v>25.42</v>
      </c>
      <c r="I361" s="10">
        <v>6549.19</v>
      </c>
      <c r="J361" s="10">
        <v>8594.75</v>
      </c>
    </row>
    <row r="362" spans="1:10" ht="30" x14ac:dyDescent="0.25">
      <c r="A362" s="4" t="s">
        <v>500</v>
      </c>
      <c r="B362" t="s">
        <v>19</v>
      </c>
      <c r="C362" s="8">
        <v>88497</v>
      </c>
      <c r="D362" s="2" t="s">
        <v>501</v>
      </c>
      <c r="E362" s="8" t="s">
        <v>21</v>
      </c>
      <c r="F362">
        <v>895.48</v>
      </c>
      <c r="G362" s="10">
        <v>17.72</v>
      </c>
      <c r="H362" s="10">
        <v>23.25</v>
      </c>
      <c r="I362" s="10">
        <v>15867.9</v>
      </c>
      <c r="J362" s="10">
        <v>20819.91</v>
      </c>
    </row>
    <row r="363" spans="1:10" ht="30" x14ac:dyDescent="0.25">
      <c r="A363" s="4" t="s">
        <v>502</v>
      </c>
      <c r="B363" t="s">
        <v>19</v>
      </c>
      <c r="C363" s="8">
        <v>96132</v>
      </c>
      <c r="D363" s="2" t="s">
        <v>503</v>
      </c>
      <c r="E363" s="8" t="s">
        <v>21</v>
      </c>
      <c r="F363">
        <v>105.93</v>
      </c>
      <c r="G363" s="10">
        <v>23.11</v>
      </c>
      <c r="H363" s="10">
        <v>30.33</v>
      </c>
      <c r="I363" s="10">
        <v>2448.04</v>
      </c>
      <c r="J363" s="10">
        <v>3212.85</v>
      </c>
    </row>
    <row r="364" spans="1:10" ht="30" x14ac:dyDescent="0.25">
      <c r="A364" s="4" t="s">
        <v>504</v>
      </c>
      <c r="B364" t="s">
        <v>19</v>
      </c>
      <c r="C364" s="8">
        <v>88489</v>
      </c>
      <c r="D364" s="2" t="s">
        <v>497</v>
      </c>
      <c r="E364" s="8" t="s">
        <v>21</v>
      </c>
      <c r="F364">
        <v>484.46</v>
      </c>
      <c r="G364" s="10">
        <v>12.64</v>
      </c>
      <c r="H364" s="10">
        <v>16.59</v>
      </c>
      <c r="I364" s="10">
        <v>6123.57</v>
      </c>
      <c r="J364" s="10">
        <v>8037.19</v>
      </c>
    </row>
    <row r="365" spans="1:10" ht="30" x14ac:dyDescent="0.25">
      <c r="A365" s="4" t="s">
        <v>505</v>
      </c>
      <c r="B365" t="s">
        <v>19</v>
      </c>
      <c r="C365" s="8">
        <v>88488</v>
      </c>
      <c r="D365" s="2" t="s">
        <v>506</v>
      </c>
      <c r="E365" s="8" t="s">
        <v>21</v>
      </c>
      <c r="F365">
        <v>338.11</v>
      </c>
      <c r="G365" s="10">
        <v>14.64</v>
      </c>
      <c r="H365" s="10">
        <v>19.21</v>
      </c>
      <c r="I365" s="10">
        <v>4949.93</v>
      </c>
      <c r="J365" s="10">
        <v>6495.09</v>
      </c>
    </row>
    <row r="366" spans="1:10" ht="30" x14ac:dyDescent="0.25">
      <c r="A366" s="4" t="s">
        <v>507</v>
      </c>
      <c r="B366" t="s">
        <v>19</v>
      </c>
      <c r="C366" s="8">
        <v>88489</v>
      </c>
      <c r="D366" s="2" t="s">
        <v>497</v>
      </c>
      <c r="E366" s="8" t="s">
        <v>21</v>
      </c>
      <c r="F366">
        <v>212.58</v>
      </c>
      <c r="G366" s="10">
        <v>12.64</v>
      </c>
      <c r="H366" s="10">
        <v>16.59</v>
      </c>
      <c r="I366" s="10">
        <v>2687.01</v>
      </c>
      <c r="J366" s="10">
        <v>3526.7</v>
      </c>
    </row>
    <row r="367" spans="1:10" ht="30" x14ac:dyDescent="0.25">
      <c r="A367" s="4" t="s">
        <v>508</v>
      </c>
      <c r="B367" t="s">
        <v>19</v>
      </c>
      <c r="C367" s="8">
        <v>88489</v>
      </c>
      <c r="D367" s="2" t="s">
        <v>497</v>
      </c>
      <c r="E367" s="8" t="s">
        <v>21</v>
      </c>
      <c r="F367">
        <v>11.18</v>
      </c>
      <c r="G367" s="10">
        <v>12.64</v>
      </c>
      <c r="H367" s="10">
        <v>16.59</v>
      </c>
      <c r="I367" s="10">
        <v>141.31</v>
      </c>
      <c r="J367" s="10">
        <v>185.47</v>
      </c>
    </row>
    <row r="368" spans="1:10" ht="30" x14ac:dyDescent="0.25">
      <c r="A368" s="4" t="s">
        <v>509</v>
      </c>
      <c r="B368" t="s">
        <v>19</v>
      </c>
      <c r="C368" s="8">
        <v>102219</v>
      </c>
      <c r="D368" s="2" t="s">
        <v>510</v>
      </c>
      <c r="E368" s="8" t="s">
        <v>21</v>
      </c>
      <c r="F368">
        <v>113.4</v>
      </c>
      <c r="G368" s="10">
        <v>16.05</v>
      </c>
      <c r="H368" s="10">
        <v>21.06</v>
      </c>
      <c r="I368" s="10">
        <v>1820.07</v>
      </c>
      <c r="J368" s="10">
        <v>2388.1999999999998</v>
      </c>
    </row>
    <row r="369" spans="1:10" ht="30" x14ac:dyDescent="0.25">
      <c r="A369" s="4" t="s">
        <v>511</v>
      </c>
      <c r="B369" t="s">
        <v>19</v>
      </c>
      <c r="C369" s="8">
        <v>102219</v>
      </c>
      <c r="D369" s="2" t="s">
        <v>510</v>
      </c>
      <c r="E369" s="8" t="s">
        <v>21</v>
      </c>
      <c r="F369">
        <v>16.88</v>
      </c>
      <c r="G369" s="10">
        <v>16.05</v>
      </c>
      <c r="H369" s="10">
        <v>21.06</v>
      </c>
      <c r="I369" s="10">
        <v>270.92</v>
      </c>
      <c r="J369" s="10">
        <v>355.49</v>
      </c>
    </row>
    <row r="370" spans="1:10" ht="30" x14ac:dyDescent="0.25">
      <c r="A370" s="4" t="s">
        <v>512</v>
      </c>
      <c r="B370" t="s">
        <v>19</v>
      </c>
      <c r="C370" s="8">
        <v>88489</v>
      </c>
      <c r="D370" s="2" t="s">
        <v>497</v>
      </c>
      <c r="E370" s="8" t="s">
        <v>21</v>
      </c>
      <c r="F370">
        <v>173.86</v>
      </c>
      <c r="G370" s="10">
        <v>12.64</v>
      </c>
      <c r="H370" s="10">
        <v>16.59</v>
      </c>
      <c r="I370" s="10">
        <v>2197.59</v>
      </c>
      <c r="J370" s="10">
        <v>2884.33</v>
      </c>
    </row>
    <row r="371" spans="1:10" x14ac:dyDescent="0.25">
      <c r="A371" s="4" t="s">
        <v>513</v>
      </c>
      <c r="B371" t="s">
        <v>19</v>
      </c>
      <c r="C371" s="8">
        <v>95305</v>
      </c>
      <c r="D371" s="2" t="s">
        <v>514</v>
      </c>
      <c r="E371" s="8" t="s">
        <v>21</v>
      </c>
      <c r="F371">
        <v>269.72000000000003</v>
      </c>
      <c r="G371" s="10">
        <v>13.53</v>
      </c>
      <c r="H371" s="10">
        <v>17.75</v>
      </c>
      <c r="I371" s="10">
        <v>3649.31</v>
      </c>
      <c r="J371" s="10">
        <v>4787.53</v>
      </c>
    </row>
    <row r="372" spans="1:10" x14ac:dyDescent="0.25">
      <c r="A372" s="4" t="s">
        <v>515</v>
      </c>
      <c r="B372" t="s">
        <v>19</v>
      </c>
      <c r="C372" s="8">
        <v>95305</v>
      </c>
      <c r="D372" s="2" t="s">
        <v>514</v>
      </c>
      <c r="E372" s="8" t="s">
        <v>21</v>
      </c>
      <c r="F372">
        <v>1173.21</v>
      </c>
      <c r="G372" s="10">
        <v>13.53</v>
      </c>
      <c r="H372" s="10">
        <v>17.75</v>
      </c>
      <c r="I372" s="10">
        <v>15873.53</v>
      </c>
      <c r="J372" s="10">
        <v>20824.47</v>
      </c>
    </row>
    <row r="373" spans="1:10" x14ac:dyDescent="0.25">
      <c r="A373" s="4" t="s">
        <v>516</v>
      </c>
      <c r="B373" t="s">
        <v>19</v>
      </c>
      <c r="C373" s="8">
        <v>95305</v>
      </c>
      <c r="D373" s="2" t="s">
        <v>514</v>
      </c>
      <c r="E373" s="8" t="s">
        <v>21</v>
      </c>
      <c r="F373">
        <v>426.58</v>
      </c>
      <c r="G373" s="10">
        <v>13.53</v>
      </c>
      <c r="H373" s="10">
        <v>17.75</v>
      </c>
      <c r="I373" s="10">
        <v>5771.62</v>
      </c>
      <c r="J373" s="10">
        <v>7571.79</v>
      </c>
    </row>
    <row r="374" spans="1:10" ht="30" x14ac:dyDescent="0.25">
      <c r="A374" s="4" t="s">
        <v>517</v>
      </c>
      <c r="B374" t="s">
        <v>19</v>
      </c>
      <c r="C374" s="8">
        <v>88489</v>
      </c>
      <c r="D374" s="2" t="s">
        <v>497</v>
      </c>
      <c r="E374" s="8" t="s">
        <v>21</v>
      </c>
      <c r="F374">
        <v>105.93</v>
      </c>
      <c r="G374" s="10">
        <v>12.64</v>
      </c>
      <c r="H374" s="10">
        <v>16.59</v>
      </c>
      <c r="I374" s="10">
        <v>1338.95</v>
      </c>
      <c r="J374" s="10">
        <v>1757.37</v>
      </c>
    </row>
    <row r="375" spans="1:10" s="5" customFormat="1" ht="24.95" customHeight="1" x14ac:dyDescent="0.25">
      <c r="A375" s="34" t="s">
        <v>518</v>
      </c>
      <c r="B375" s="35"/>
      <c r="C375" s="36"/>
      <c r="D375" s="37" t="s">
        <v>447</v>
      </c>
      <c r="E375" s="36"/>
      <c r="F375" s="35"/>
      <c r="G375" s="38"/>
      <c r="H375" s="38"/>
      <c r="I375" s="38"/>
      <c r="J375" s="38">
        <v>23051.56</v>
      </c>
    </row>
    <row r="376" spans="1:10" x14ac:dyDescent="0.25">
      <c r="D376" s="2"/>
    </row>
    <row r="377" spans="1:10" x14ac:dyDescent="0.25">
      <c r="A377" s="4" t="s">
        <v>519</v>
      </c>
      <c r="B377" t="s">
        <v>19</v>
      </c>
      <c r="C377" s="8">
        <v>95305</v>
      </c>
      <c r="D377" s="2" t="s">
        <v>514</v>
      </c>
      <c r="E377" s="8" t="s">
        <v>21</v>
      </c>
      <c r="F377">
        <v>1201.4100000000001</v>
      </c>
      <c r="G377" s="10">
        <v>13.53</v>
      </c>
      <c r="H377" s="10">
        <v>17.75</v>
      </c>
      <c r="I377" s="10">
        <v>16255.07</v>
      </c>
      <c r="J377" s="10">
        <v>21325.02</v>
      </c>
    </row>
    <row r="378" spans="1:10" x14ac:dyDescent="0.25">
      <c r="A378" s="4" t="s">
        <v>520</v>
      </c>
      <c r="B378" t="s">
        <v>19</v>
      </c>
      <c r="C378" s="8">
        <v>95305</v>
      </c>
      <c r="D378" s="2" t="s">
        <v>514</v>
      </c>
      <c r="E378" s="8" t="s">
        <v>21</v>
      </c>
      <c r="F378">
        <v>97.27</v>
      </c>
      <c r="G378" s="10">
        <v>13.53</v>
      </c>
      <c r="H378" s="10">
        <v>17.75</v>
      </c>
      <c r="I378" s="10">
        <v>1316.06</v>
      </c>
      <c r="J378" s="10">
        <v>1726.54</v>
      </c>
    </row>
    <row r="379" spans="1:10" s="5" customFormat="1" ht="24.95" customHeight="1" x14ac:dyDescent="0.25">
      <c r="A379" s="29" t="s">
        <v>521</v>
      </c>
      <c r="B379" s="30"/>
      <c r="C379" s="31"/>
      <c r="D379" s="32" t="s">
        <v>522</v>
      </c>
      <c r="E379" s="31"/>
      <c r="F379" s="30"/>
      <c r="G379" s="33"/>
      <c r="H379" s="33"/>
      <c r="I379" s="33"/>
      <c r="J379" s="33">
        <v>159735.41</v>
      </c>
    </row>
    <row r="380" spans="1:10" x14ac:dyDescent="0.25">
      <c r="D380" s="2"/>
    </row>
    <row r="381" spans="1:10" s="5" customFormat="1" ht="24.95" customHeight="1" x14ac:dyDescent="0.25">
      <c r="A381" s="34" t="s">
        <v>523</v>
      </c>
      <c r="B381" s="35"/>
      <c r="C381" s="36"/>
      <c r="D381" s="37" t="s">
        <v>524</v>
      </c>
      <c r="E381" s="36"/>
      <c r="F381" s="35"/>
      <c r="G381" s="38"/>
      <c r="H381" s="38"/>
      <c r="I381" s="38"/>
      <c r="J381" s="38">
        <v>32691.24</v>
      </c>
    </row>
    <row r="382" spans="1:10" x14ac:dyDescent="0.25">
      <c r="D382" s="2"/>
    </row>
    <row r="383" spans="1:10" ht="30" x14ac:dyDescent="0.25">
      <c r="A383" s="4" t="s">
        <v>525</v>
      </c>
      <c r="B383" t="s">
        <v>19</v>
      </c>
      <c r="C383" s="8">
        <v>89446</v>
      </c>
      <c r="D383" s="2" t="s">
        <v>526</v>
      </c>
      <c r="E383" s="8" t="s">
        <v>79</v>
      </c>
      <c r="F383">
        <v>194.5</v>
      </c>
      <c r="G383" s="10">
        <v>5.92</v>
      </c>
      <c r="H383" s="10">
        <v>7.77</v>
      </c>
      <c r="I383" s="10">
        <v>1151.44</v>
      </c>
      <c r="J383" s="10">
        <v>1511.26</v>
      </c>
    </row>
    <row r="384" spans="1:10" ht="30" x14ac:dyDescent="0.25">
      <c r="A384" s="4" t="s">
        <v>527</v>
      </c>
      <c r="B384" t="s">
        <v>19</v>
      </c>
      <c r="C384" s="8">
        <v>89447</v>
      </c>
      <c r="D384" s="2" t="s">
        <v>528</v>
      </c>
      <c r="E384" s="8" t="s">
        <v>79</v>
      </c>
      <c r="F384">
        <v>105.97</v>
      </c>
      <c r="G384" s="10">
        <v>11.95</v>
      </c>
      <c r="H384" s="10">
        <v>15.68</v>
      </c>
      <c r="I384" s="10">
        <v>1266.3399999999999</v>
      </c>
      <c r="J384" s="10">
        <v>1661.6</v>
      </c>
    </row>
    <row r="385" spans="1:10" ht="30" x14ac:dyDescent="0.25">
      <c r="A385" s="4" t="s">
        <v>529</v>
      </c>
      <c r="B385" t="s">
        <v>19</v>
      </c>
      <c r="C385" s="8">
        <v>89449</v>
      </c>
      <c r="D385" s="2" t="s">
        <v>530</v>
      </c>
      <c r="E385" s="8" t="s">
        <v>79</v>
      </c>
      <c r="F385">
        <v>148.80000000000001</v>
      </c>
      <c r="G385" s="10">
        <v>20.309999999999999</v>
      </c>
      <c r="H385" s="10">
        <v>26.65</v>
      </c>
      <c r="I385" s="10">
        <v>3022.12</v>
      </c>
      <c r="J385" s="10">
        <v>3965.52</v>
      </c>
    </row>
    <row r="386" spans="1:10" ht="30" x14ac:dyDescent="0.25">
      <c r="A386" s="4" t="s">
        <v>531</v>
      </c>
      <c r="B386" t="s">
        <v>19</v>
      </c>
      <c r="C386" s="8">
        <v>89450</v>
      </c>
      <c r="D386" s="2" t="s">
        <v>532</v>
      </c>
      <c r="E386" s="8" t="s">
        <v>79</v>
      </c>
      <c r="F386">
        <v>132.16</v>
      </c>
      <c r="G386" s="10">
        <v>32.67</v>
      </c>
      <c r="H386" s="10">
        <v>42.87</v>
      </c>
      <c r="I386" s="10">
        <v>4317.66</v>
      </c>
      <c r="J386" s="10">
        <v>5665.69</v>
      </c>
    </row>
    <row r="387" spans="1:10" ht="30" x14ac:dyDescent="0.25">
      <c r="A387" s="4" t="s">
        <v>533</v>
      </c>
      <c r="B387" t="s">
        <v>19</v>
      </c>
      <c r="C387" s="8">
        <v>89451</v>
      </c>
      <c r="D387" s="2" t="s">
        <v>534</v>
      </c>
      <c r="E387" s="8" t="s">
        <v>79</v>
      </c>
      <c r="F387">
        <v>44.74</v>
      </c>
      <c r="G387" s="10">
        <v>53.39</v>
      </c>
      <c r="H387" s="10">
        <v>70.069999999999993</v>
      </c>
      <c r="I387" s="10">
        <v>2388.66</v>
      </c>
      <c r="J387" s="10">
        <v>3134.93</v>
      </c>
    </row>
    <row r="388" spans="1:10" ht="30" x14ac:dyDescent="0.25">
      <c r="A388" s="4" t="s">
        <v>535</v>
      </c>
      <c r="B388" t="s">
        <v>19</v>
      </c>
      <c r="C388" s="8">
        <v>89452</v>
      </c>
      <c r="D388" s="2" t="s">
        <v>536</v>
      </c>
      <c r="E388" s="8" t="s">
        <v>79</v>
      </c>
      <c r="F388">
        <v>25.63</v>
      </c>
      <c r="G388" s="10">
        <v>73.67</v>
      </c>
      <c r="H388" s="10">
        <v>96.69</v>
      </c>
      <c r="I388" s="10">
        <v>1888.16</v>
      </c>
      <c r="J388" s="10">
        <v>2478.16</v>
      </c>
    </row>
    <row r="389" spans="1:10" ht="45" x14ac:dyDescent="0.25">
      <c r="A389" s="4" t="s">
        <v>537</v>
      </c>
      <c r="B389" t="s">
        <v>19</v>
      </c>
      <c r="C389" s="8">
        <v>94703</v>
      </c>
      <c r="D389" s="2" t="s">
        <v>538</v>
      </c>
      <c r="E389" s="8" t="s">
        <v>26</v>
      </c>
      <c r="F389">
        <v>1</v>
      </c>
      <c r="G389" s="10">
        <v>22.46</v>
      </c>
      <c r="H389" s="10">
        <v>29.47</v>
      </c>
      <c r="I389" s="10">
        <v>22.46</v>
      </c>
      <c r="J389" s="10">
        <v>29.47</v>
      </c>
    </row>
    <row r="390" spans="1:10" ht="45" x14ac:dyDescent="0.25">
      <c r="A390" s="4" t="s">
        <v>539</v>
      </c>
      <c r="B390" t="s">
        <v>19</v>
      </c>
      <c r="C390" s="8">
        <v>94704</v>
      </c>
      <c r="D390" s="2" t="s">
        <v>540</v>
      </c>
      <c r="E390" s="8" t="s">
        <v>26</v>
      </c>
      <c r="F390">
        <v>1</v>
      </c>
      <c r="G390" s="10">
        <v>29.66</v>
      </c>
      <c r="H390" s="10">
        <v>38.92</v>
      </c>
      <c r="I390" s="10">
        <v>29.66</v>
      </c>
      <c r="J390" s="10">
        <v>38.92</v>
      </c>
    </row>
    <row r="391" spans="1:10" ht="45" x14ac:dyDescent="0.25">
      <c r="A391" s="4" t="s">
        <v>541</v>
      </c>
      <c r="B391" t="s">
        <v>19</v>
      </c>
      <c r="C391" s="8">
        <v>94713</v>
      </c>
      <c r="D391" s="2" t="s">
        <v>542</v>
      </c>
      <c r="E391" s="8" t="s">
        <v>26</v>
      </c>
      <c r="F391">
        <v>1</v>
      </c>
      <c r="G391" s="10">
        <v>270.3</v>
      </c>
      <c r="H391" s="10">
        <v>354.76</v>
      </c>
      <c r="I391" s="10">
        <v>270.3</v>
      </c>
      <c r="J391" s="10">
        <v>354.76</v>
      </c>
    </row>
    <row r="392" spans="1:10" ht="45" x14ac:dyDescent="0.25">
      <c r="A392" s="4" t="s">
        <v>543</v>
      </c>
      <c r="B392" t="s">
        <v>19</v>
      </c>
      <c r="C392" s="8">
        <v>89383</v>
      </c>
      <c r="D392" s="2" t="s">
        <v>544</v>
      </c>
      <c r="E392" s="8" t="s">
        <v>26</v>
      </c>
      <c r="F392">
        <v>58</v>
      </c>
      <c r="G392" s="10">
        <v>6.38</v>
      </c>
      <c r="H392" s="10">
        <v>8.3699999999999992</v>
      </c>
      <c r="I392" s="10">
        <v>370.04</v>
      </c>
      <c r="J392" s="10">
        <v>485.46</v>
      </c>
    </row>
    <row r="393" spans="1:10" ht="30" x14ac:dyDescent="0.25">
      <c r="A393" s="4" t="s">
        <v>545</v>
      </c>
      <c r="B393" t="s">
        <v>19</v>
      </c>
      <c r="C393" s="8">
        <v>89553</v>
      </c>
      <c r="D393" s="2" t="s">
        <v>546</v>
      </c>
      <c r="E393" s="8" t="s">
        <v>26</v>
      </c>
      <c r="F393">
        <v>14</v>
      </c>
      <c r="G393" s="10">
        <v>5.84</v>
      </c>
      <c r="H393" s="10">
        <v>7.66</v>
      </c>
      <c r="I393" s="10">
        <v>81.760000000000005</v>
      </c>
      <c r="J393" s="10">
        <v>107.24</v>
      </c>
    </row>
    <row r="394" spans="1:10" ht="45" x14ac:dyDescent="0.25">
      <c r="A394" s="4" t="s">
        <v>547</v>
      </c>
      <c r="B394" t="s">
        <v>19</v>
      </c>
      <c r="C394" s="8">
        <v>89596</v>
      </c>
      <c r="D394" s="2" t="s">
        <v>548</v>
      </c>
      <c r="E394" s="8" t="s">
        <v>26</v>
      </c>
      <c r="F394">
        <v>38</v>
      </c>
      <c r="G394" s="10">
        <v>10.83</v>
      </c>
      <c r="H394" s="10">
        <v>14.21</v>
      </c>
      <c r="I394" s="10">
        <v>411.54</v>
      </c>
      <c r="J394" s="10">
        <v>539.98</v>
      </c>
    </row>
    <row r="395" spans="1:10" ht="30" x14ac:dyDescent="0.25">
      <c r="A395" s="4" t="s">
        <v>549</v>
      </c>
      <c r="B395" t="s">
        <v>19</v>
      </c>
      <c r="C395" s="8">
        <v>89610</v>
      </c>
      <c r="D395" s="2" t="s">
        <v>550</v>
      </c>
      <c r="E395" s="8" t="s">
        <v>26</v>
      </c>
      <c r="F395">
        <v>10</v>
      </c>
      <c r="G395" s="10">
        <v>20.69</v>
      </c>
      <c r="H395" s="10">
        <v>27.15</v>
      </c>
      <c r="I395" s="10">
        <v>206.9</v>
      </c>
      <c r="J395" s="10">
        <v>271.5</v>
      </c>
    </row>
    <row r="396" spans="1:10" ht="30" x14ac:dyDescent="0.25">
      <c r="A396" s="4" t="s">
        <v>551</v>
      </c>
      <c r="B396" t="s">
        <v>19</v>
      </c>
      <c r="C396" s="8">
        <v>89546</v>
      </c>
      <c r="D396" s="2" t="s">
        <v>552</v>
      </c>
      <c r="E396" s="8" t="s">
        <v>26</v>
      </c>
      <c r="F396">
        <v>3</v>
      </c>
      <c r="G396" s="10">
        <v>11.92</v>
      </c>
      <c r="H396" s="10">
        <v>15.64</v>
      </c>
      <c r="I396" s="10">
        <v>35.76</v>
      </c>
      <c r="J396" s="10">
        <v>46.92</v>
      </c>
    </row>
    <row r="397" spans="1:10" ht="30" x14ac:dyDescent="0.25">
      <c r="A397" s="4" t="s">
        <v>553</v>
      </c>
      <c r="B397" t="s">
        <v>19</v>
      </c>
      <c r="C397" s="8">
        <v>89546</v>
      </c>
      <c r="D397" s="2" t="s">
        <v>552</v>
      </c>
      <c r="E397" s="8" t="s">
        <v>26</v>
      </c>
      <c r="F397">
        <v>7</v>
      </c>
      <c r="G397" s="10">
        <v>11.92</v>
      </c>
      <c r="H397" s="10">
        <v>15.64</v>
      </c>
      <c r="I397" s="10">
        <v>83.44</v>
      </c>
      <c r="J397" s="10">
        <v>109.48</v>
      </c>
    </row>
    <row r="398" spans="1:10" ht="30" x14ac:dyDescent="0.25">
      <c r="A398" s="4" t="s">
        <v>554</v>
      </c>
      <c r="B398" t="s">
        <v>19</v>
      </c>
      <c r="C398" s="8">
        <v>89546</v>
      </c>
      <c r="D398" s="2" t="s">
        <v>552</v>
      </c>
      <c r="E398" s="8" t="s">
        <v>26</v>
      </c>
      <c r="F398">
        <v>1</v>
      </c>
      <c r="G398" s="10">
        <v>11.92</v>
      </c>
      <c r="H398" s="10">
        <v>15.64</v>
      </c>
      <c r="I398" s="10">
        <v>11.92</v>
      </c>
      <c r="J398" s="10">
        <v>15.64</v>
      </c>
    </row>
    <row r="399" spans="1:10" ht="30" x14ac:dyDescent="0.25">
      <c r="A399" s="4" t="s">
        <v>555</v>
      </c>
      <c r="B399" t="s">
        <v>19</v>
      </c>
      <c r="C399" s="8">
        <v>89546</v>
      </c>
      <c r="D399" s="2" t="s">
        <v>552</v>
      </c>
      <c r="E399" s="8" t="s">
        <v>26</v>
      </c>
      <c r="F399">
        <v>2</v>
      </c>
      <c r="G399" s="10">
        <v>11.92</v>
      </c>
      <c r="H399" s="10">
        <v>15.64</v>
      </c>
      <c r="I399" s="10">
        <v>23.84</v>
      </c>
      <c r="J399" s="10">
        <v>31.28</v>
      </c>
    </row>
    <row r="400" spans="1:10" ht="30" x14ac:dyDescent="0.25">
      <c r="A400" s="4" t="s">
        <v>556</v>
      </c>
      <c r="B400" t="s">
        <v>19</v>
      </c>
      <c r="C400" s="8">
        <v>89546</v>
      </c>
      <c r="D400" s="2" t="s">
        <v>552</v>
      </c>
      <c r="E400" s="8" t="s">
        <v>26</v>
      </c>
      <c r="F400">
        <v>7</v>
      </c>
      <c r="G400" s="10">
        <v>11.92</v>
      </c>
      <c r="H400" s="10">
        <v>15.64</v>
      </c>
      <c r="I400" s="10">
        <v>83.44</v>
      </c>
      <c r="J400" s="10">
        <v>109.48</v>
      </c>
    </row>
    <row r="401" spans="1:10" ht="30" x14ac:dyDescent="0.25">
      <c r="A401" s="4" t="s">
        <v>557</v>
      </c>
      <c r="B401" t="s">
        <v>19</v>
      </c>
      <c r="C401" s="8">
        <v>89546</v>
      </c>
      <c r="D401" s="2" t="s">
        <v>552</v>
      </c>
      <c r="E401" s="8" t="s">
        <v>26</v>
      </c>
      <c r="F401">
        <v>1</v>
      </c>
      <c r="G401" s="10">
        <v>11.92</v>
      </c>
      <c r="H401" s="10">
        <v>15.64</v>
      </c>
      <c r="I401" s="10">
        <v>11.92</v>
      </c>
      <c r="J401" s="10">
        <v>15.64</v>
      </c>
    </row>
    <row r="402" spans="1:10" ht="30" x14ac:dyDescent="0.25">
      <c r="A402" s="4" t="s">
        <v>558</v>
      </c>
      <c r="B402" t="s">
        <v>19</v>
      </c>
      <c r="C402" s="8">
        <v>89546</v>
      </c>
      <c r="D402" s="2" t="s">
        <v>552</v>
      </c>
      <c r="E402" s="8" t="s">
        <v>26</v>
      </c>
      <c r="F402">
        <v>7</v>
      </c>
      <c r="G402" s="10">
        <v>11.92</v>
      </c>
      <c r="H402" s="10">
        <v>15.64</v>
      </c>
      <c r="I402" s="10">
        <v>83.44</v>
      </c>
      <c r="J402" s="10">
        <v>109.48</v>
      </c>
    </row>
    <row r="403" spans="1:10" ht="30" x14ac:dyDescent="0.25">
      <c r="A403" s="4" t="s">
        <v>559</v>
      </c>
      <c r="B403" t="s">
        <v>19</v>
      </c>
      <c r="C403" s="8">
        <v>89546</v>
      </c>
      <c r="D403" s="2" t="s">
        <v>552</v>
      </c>
      <c r="E403" s="8" t="s">
        <v>26</v>
      </c>
      <c r="F403">
        <v>3</v>
      </c>
      <c r="G403" s="10">
        <v>11.92</v>
      </c>
      <c r="H403" s="10">
        <v>15.64</v>
      </c>
      <c r="I403" s="10">
        <v>35.76</v>
      </c>
      <c r="J403" s="10">
        <v>46.92</v>
      </c>
    </row>
    <row r="404" spans="1:10" ht="30" x14ac:dyDescent="0.25">
      <c r="A404" s="4" t="s">
        <v>560</v>
      </c>
      <c r="B404" t="s">
        <v>19</v>
      </c>
      <c r="C404" s="8">
        <v>89546</v>
      </c>
      <c r="D404" s="2" t="s">
        <v>552</v>
      </c>
      <c r="E404" s="8" t="s">
        <v>26</v>
      </c>
      <c r="F404">
        <v>1</v>
      </c>
      <c r="G404" s="10">
        <v>11.92</v>
      </c>
      <c r="H404" s="10">
        <v>15.64</v>
      </c>
      <c r="I404" s="10">
        <v>11.92</v>
      </c>
      <c r="J404" s="10">
        <v>15.64</v>
      </c>
    </row>
    <row r="405" spans="1:10" ht="30" x14ac:dyDescent="0.25">
      <c r="A405" s="4" t="s">
        <v>561</v>
      </c>
      <c r="B405" t="s">
        <v>19</v>
      </c>
      <c r="C405" s="8">
        <v>89546</v>
      </c>
      <c r="D405" s="2" t="s">
        <v>552</v>
      </c>
      <c r="E405" s="8" t="s">
        <v>26</v>
      </c>
      <c r="F405">
        <v>1</v>
      </c>
      <c r="G405" s="10">
        <v>11.92</v>
      </c>
      <c r="H405" s="10">
        <v>15.64</v>
      </c>
      <c r="I405" s="10">
        <v>11.92</v>
      </c>
      <c r="J405" s="10">
        <v>15.64</v>
      </c>
    </row>
    <row r="406" spans="1:10" ht="30" x14ac:dyDescent="0.25">
      <c r="A406" s="4" t="s">
        <v>562</v>
      </c>
      <c r="B406" t="s">
        <v>19</v>
      </c>
      <c r="C406" s="8">
        <v>89598</v>
      </c>
      <c r="D406" s="2" t="s">
        <v>563</v>
      </c>
      <c r="E406" s="8" t="s">
        <v>26</v>
      </c>
      <c r="F406">
        <v>1</v>
      </c>
      <c r="G406" s="10">
        <v>54.07</v>
      </c>
      <c r="H406" s="10">
        <v>70.959999999999994</v>
      </c>
      <c r="I406" s="10">
        <v>54.07</v>
      </c>
      <c r="J406" s="10">
        <v>70.959999999999994</v>
      </c>
    </row>
    <row r="407" spans="1:10" ht="30" x14ac:dyDescent="0.25">
      <c r="A407" s="4" t="s">
        <v>564</v>
      </c>
      <c r="B407" t="s">
        <v>19</v>
      </c>
      <c r="C407" s="8">
        <v>89380</v>
      </c>
      <c r="D407" s="2" t="s">
        <v>565</v>
      </c>
      <c r="E407" s="8" t="s">
        <v>26</v>
      </c>
      <c r="F407">
        <v>4</v>
      </c>
      <c r="G407" s="10">
        <v>10.09</v>
      </c>
      <c r="H407" s="10">
        <v>13.24</v>
      </c>
      <c r="I407" s="10">
        <v>40.36</v>
      </c>
      <c r="J407" s="10">
        <v>52.96</v>
      </c>
    </row>
    <row r="408" spans="1:10" ht="30" x14ac:dyDescent="0.25">
      <c r="A408" s="4" t="s">
        <v>566</v>
      </c>
      <c r="B408" t="s">
        <v>19</v>
      </c>
      <c r="C408" s="8">
        <v>89605</v>
      </c>
      <c r="D408" s="2" t="s">
        <v>567</v>
      </c>
      <c r="E408" s="8" t="s">
        <v>26</v>
      </c>
      <c r="F408">
        <v>3</v>
      </c>
      <c r="G408" s="10">
        <v>21.91</v>
      </c>
      <c r="H408" s="10">
        <v>28.75</v>
      </c>
      <c r="I408" s="10">
        <v>65.73</v>
      </c>
      <c r="J408" s="10">
        <v>86.25</v>
      </c>
    </row>
    <row r="409" spans="1:10" ht="30" x14ac:dyDescent="0.25">
      <c r="A409" s="4" t="s">
        <v>568</v>
      </c>
      <c r="B409" t="s">
        <v>19</v>
      </c>
      <c r="C409" s="8">
        <v>89541</v>
      </c>
      <c r="D409" s="2" t="s">
        <v>569</v>
      </c>
      <c r="E409" s="8" t="s">
        <v>26</v>
      </c>
      <c r="F409">
        <v>2</v>
      </c>
      <c r="G409" s="10">
        <v>6.53</v>
      </c>
      <c r="H409" s="10">
        <v>8.57</v>
      </c>
      <c r="I409" s="10">
        <v>13.06</v>
      </c>
      <c r="J409" s="10">
        <v>17.14</v>
      </c>
    </row>
    <row r="410" spans="1:10" ht="30" x14ac:dyDescent="0.25">
      <c r="A410" s="4" t="s">
        <v>570</v>
      </c>
      <c r="B410" t="s">
        <v>19</v>
      </c>
      <c r="C410" s="8">
        <v>89597</v>
      </c>
      <c r="D410" s="2" t="s">
        <v>571</v>
      </c>
      <c r="E410" s="8" t="s">
        <v>26</v>
      </c>
      <c r="F410">
        <v>2</v>
      </c>
      <c r="G410" s="10">
        <v>24.08</v>
      </c>
      <c r="H410" s="10">
        <v>31.6</v>
      </c>
      <c r="I410" s="10">
        <v>48.16</v>
      </c>
      <c r="J410" s="10">
        <v>63.2</v>
      </c>
    </row>
    <row r="411" spans="1:10" ht="30" x14ac:dyDescent="0.25">
      <c r="A411" s="4" t="s">
        <v>572</v>
      </c>
      <c r="B411" t="s">
        <v>19</v>
      </c>
      <c r="C411" s="8">
        <v>89362</v>
      </c>
      <c r="D411" s="2" t="s">
        <v>573</v>
      </c>
      <c r="E411" s="8" t="s">
        <v>26</v>
      </c>
      <c r="F411">
        <v>123</v>
      </c>
      <c r="G411" s="10">
        <v>8.99</v>
      </c>
      <c r="H411" s="10">
        <v>11.79</v>
      </c>
      <c r="I411" s="10">
        <v>1105.77</v>
      </c>
      <c r="J411" s="10">
        <v>1450.17</v>
      </c>
    </row>
    <row r="412" spans="1:10" ht="30" x14ac:dyDescent="0.25">
      <c r="A412" s="4" t="s">
        <v>574</v>
      </c>
      <c r="B412" t="s">
        <v>19</v>
      </c>
      <c r="C412" s="8">
        <v>89367</v>
      </c>
      <c r="D412" s="2" t="s">
        <v>575</v>
      </c>
      <c r="E412" s="8" t="s">
        <v>26</v>
      </c>
      <c r="F412">
        <v>53</v>
      </c>
      <c r="G412" s="10">
        <v>12.71</v>
      </c>
      <c r="H412" s="10">
        <v>16.68</v>
      </c>
      <c r="I412" s="10">
        <v>673.63</v>
      </c>
      <c r="J412" s="10">
        <v>884.04</v>
      </c>
    </row>
    <row r="413" spans="1:10" ht="30" x14ac:dyDescent="0.25">
      <c r="A413" s="4" t="s">
        <v>576</v>
      </c>
      <c r="B413" t="s">
        <v>19</v>
      </c>
      <c r="C413" s="8">
        <v>89501</v>
      </c>
      <c r="D413" s="2" t="s">
        <v>577</v>
      </c>
      <c r="E413" s="8" t="s">
        <v>26</v>
      </c>
      <c r="F413">
        <v>60</v>
      </c>
      <c r="G413" s="10">
        <v>14.6</v>
      </c>
      <c r="H413" s="10">
        <v>19.16</v>
      </c>
      <c r="I413" s="10">
        <v>876</v>
      </c>
      <c r="J413" s="10">
        <v>1149.5999999999999</v>
      </c>
    </row>
    <row r="414" spans="1:10" ht="30" x14ac:dyDescent="0.25">
      <c r="A414" s="4" t="s">
        <v>578</v>
      </c>
      <c r="B414" t="s">
        <v>19</v>
      </c>
      <c r="C414" s="8">
        <v>89505</v>
      </c>
      <c r="D414" s="2" t="s">
        <v>579</v>
      </c>
      <c r="E414" s="8" t="s">
        <v>26</v>
      </c>
      <c r="F414">
        <v>36</v>
      </c>
      <c r="G414" s="10">
        <v>44.43</v>
      </c>
      <c r="H414" s="10">
        <v>58.31</v>
      </c>
      <c r="I414" s="10">
        <v>1599.48</v>
      </c>
      <c r="J414" s="10">
        <v>2099.16</v>
      </c>
    </row>
    <row r="415" spans="1:10" ht="30" x14ac:dyDescent="0.25">
      <c r="A415" s="4" t="s">
        <v>580</v>
      </c>
      <c r="B415" t="s">
        <v>19</v>
      </c>
      <c r="C415" s="8">
        <v>89521</v>
      </c>
      <c r="D415" s="2" t="s">
        <v>581</v>
      </c>
      <c r="E415" s="8" t="s">
        <v>26</v>
      </c>
      <c r="F415">
        <v>10</v>
      </c>
      <c r="G415" s="10">
        <v>135.21</v>
      </c>
      <c r="H415" s="10">
        <v>177.46</v>
      </c>
      <c r="I415" s="10">
        <v>1352.1</v>
      </c>
      <c r="J415" s="10">
        <v>1774.6</v>
      </c>
    </row>
    <row r="416" spans="1:10" ht="30" x14ac:dyDescent="0.25">
      <c r="A416" s="4" t="s">
        <v>582</v>
      </c>
      <c r="B416" t="s">
        <v>19</v>
      </c>
      <c r="C416" s="8">
        <v>89366</v>
      </c>
      <c r="D416" s="2" t="s">
        <v>583</v>
      </c>
      <c r="E416" s="8" t="s">
        <v>26</v>
      </c>
      <c r="F416">
        <v>10</v>
      </c>
      <c r="G416" s="10">
        <v>16.850000000000001</v>
      </c>
      <c r="H416" s="10">
        <v>22.11</v>
      </c>
      <c r="I416" s="10">
        <v>168.5</v>
      </c>
      <c r="J416" s="10">
        <v>221.1</v>
      </c>
    </row>
    <row r="417" spans="1:10" ht="30" x14ac:dyDescent="0.25">
      <c r="A417" s="4" t="s">
        <v>584</v>
      </c>
      <c r="B417" t="s">
        <v>19</v>
      </c>
      <c r="C417" s="8">
        <v>90373</v>
      </c>
      <c r="D417" s="2" t="s">
        <v>585</v>
      </c>
      <c r="E417" s="8" t="s">
        <v>26</v>
      </c>
      <c r="F417">
        <v>50</v>
      </c>
      <c r="G417" s="10">
        <v>13.23</v>
      </c>
      <c r="H417" s="10">
        <v>17.36</v>
      </c>
      <c r="I417" s="10">
        <v>661.5</v>
      </c>
      <c r="J417" s="10">
        <v>868</v>
      </c>
    </row>
    <row r="418" spans="1:10" ht="30" x14ac:dyDescent="0.25">
      <c r="A418" s="4" t="s">
        <v>586</v>
      </c>
      <c r="B418" t="s">
        <v>19</v>
      </c>
      <c r="C418" s="8">
        <v>89440</v>
      </c>
      <c r="D418" s="2" t="s">
        <v>587</v>
      </c>
      <c r="E418" s="8" t="s">
        <v>26</v>
      </c>
      <c r="F418">
        <v>22</v>
      </c>
      <c r="G418" s="10">
        <v>11.48</v>
      </c>
      <c r="H418" s="10">
        <v>15.06</v>
      </c>
      <c r="I418" s="10">
        <v>252.56</v>
      </c>
      <c r="J418" s="10">
        <v>331.32</v>
      </c>
    </row>
    <row r="419" spans="1:10" ht="30" x14ac:dyDescent="0.25">
      <c r="A419" s="4" t="s">
        <v>588</v>
      </c>
      <c r="B419" t="s">
        <v>19</v>
      </c>
      <c r="C419" s="8">
        <v>89443</v>
      </c>
      <c r="D419" s="2" t="s">
        <v>589</v>
      </c>
      <c r="E419" s="8" t="s">
        <v>26</v>
      </c>
      <c r="F419">
        <v>3</v>
      </c>
      <c r="G419" s="10">
        <v>16.690000000000001</v>
      </c>
      <c r="H419" s="10">
        <v>21.9</v>
      </c>
      <c r="I419" s="10">
        <v>50.07</v>
      </c>
      <c r="J419" s="10">
        <v>65.7</v>
      </c>
    </row>
    <row r="420" spans="1:10" ht="30" x14ac:dyDescent="0.25">
      <c r="A420" s="4" t="s">
        <v>590</v>
      </c>
      <c r="B420" t="s">
        <v>19</v>
      </c>
      <c r="C420" s="8">
        <v>89625</v>
      </c>
      <c r="D420" s="2" t="s">
        <v>591</v>
      </c>
      <c r="E420" s="8" t="s">
        <v>26</v>
      </c>
      <c r="F420">
        <v>16</v>
      </c>
      <c r="G420" s="10">
        <v>23.45</v>
      </c>
      <c r="H420" s="10">
        <v>30.77</v>
      </c>
      <c r="I420" s="10">
        <v>375.2</v>
      </c>
      <c r="J420" s="10">
        <v>492.32</v>
      </c>
    </row>
    <row r="421" spans="1:10" ht="30" x14ac:dyDescent="0.25">
      <c r="A421" s="4" t="s">
        <v>592</v>
      </c>
      <c r="B421" t="s">
        <v>19</v>
      </c>
      <c r="C421" s="8">
        <v>89628</v>
      </c>
      <c r="D421" s="2" t="s">
        <v>593</v>
      </c>
      <c r="E421" s="8" t="s">
        <v>26</v>
      </c>
      <c r="F421">
        <v>14</v>
      </c>
      <c r="G421" s="10">
        <v>51.04</v>
      </c>
      <c r="H421" s="10">
        <v>66.989999999999995</v>
      </c>
      <c r="I421" s="10">
        <v>714.56</v>
      </c>
      <c r="J421" s="10">
        <v>937.86</v>
      </c>
    </row>
    <row r="422" spans="1:10" ht="30" x14ac:dyDescent="0.25">
      <c r="A422" s="4" t="s">
        <v>594</v>
      </c>
      <c r="B422" t="s">
        <v>19</v>
      </c>
      <c r="C422" s="8">
        <v>89629</v>
      </c>
      <c r="D422" s="2" t="s">
        <v>595</v>
      </c>
      <c r="E422" s="8" t="s">
        <v>26</v>
      </c>
      <c r="F422">
        <v>1</v>
      </c>
      <c r="G422" s="10">
        <v>86.8</v>
      </c>
      <c r="H422" s="10">
        <v>113.92</v>
      </c>
      <c r="I422" s="10">
        <v>86.8</v>
      </c>
      <c r="J422" s="10">
        <v>113.92</v>
      </c>
    </row>
    <row r="423" spans="1:10" ht="30" x14ac:dyDescent="0.25">
      <c r="A423" s="4" t="s">
        <v>596</v>
      </c>
      <c r="B423" t="s">
        <v>19</v>
      </c>
      <c r="C423" s="8">
        <v>89622</v>
      </c>
      <c r="D423" s="2" t="s">
        <v>597</v>
      </c>
      <c r="E423" s="8" t="s">
        <v>26</v>
      </c>
      <c r="F423">
        <v>3</v>
      </c>
      <c r="G423" s="10">
        <v>14.6</v>
      </c>
      <c r="H423" s="10">
        <v>19.16</v>
      </c>
      <c r="I423" s="10">
        <v>43.8</v>
      </c>
      <c r="J423" s="10">
        <v>57.48</v>
      </c>
    </row>
    <row r="424" spans="1:10" ht="30" x14ac:dyDescent="0.25">
      <c r="A424" s="4" t="s">
        <v>598</v>
      </c>
      <c r="B424" t="s">
        <v>19</v>
      </c>
      <c r="C424" s="8">
        <v>89627</v>
      </c>
      <c r="D424" s="2" t="s">
        <v>599</v>
      </c>
      <c r="E424" s="8" t="s">
        <v>26</v>
      </c>
      <c r="F424">
        <v>13</v>
      </c>
      <c r="G424" s="10">
        <v>20.96</v>
      </c>
      <c r="H424" s="10">
        <v>27.51</v>
      </c>
      <c r="I424" s="10">
        <v>272.48</v>
      </c>
      <c r="J424" s="10">
        <v>357.63</v>
      </c>
    </row>
    <row r="425" spans="1:10" ht="30" x14ac:dyDescent="0.25">
      <c r="A425" s="4" t="s">
        <v>600</v>
      </c>
      <c r="B425" t="s">
        <v>19</v>
      </c>
      <c r="C425" s="8">
        <v>89630</v>
      </c>
      <c r="D425" s="2" t="s">
        <v>601</v>
      </c>
      <c r="E425" s="8" t="s">
        <v>26</v>
      </c>
      <c r="F425">
        <v>1</v>
      </c>
      <c r="G425" s="10">
        <v>65.62</v>
      </c>
      <c r="H425" s="10">
        <v>86.12</v>
      </c>
      <c r="I425" s="10">
        <v>65.62</v>
      </c>
      <c r="J425" s="10">
        <v>86.12</v>
      </c>
    </row>
    <row r="426" spans="1:10" ht="30" x14ac:dyDescent="0.25">
      <c r="A426" s="4" t="s">
        <v>602</v>
      </c>
      <c r="B426" t="s">
        <v>19</v>
      </c>
      <c r="C426" s="8">
        <v>89630</v>
      </c>
      <c r="D426" s="2" t="s">
        <v>601</v>
      </c>
      <c r="E426" s="8" t="s">
        <v>26</v>
      </c>
      <c r="F426">
        <v>2</v>
      </c>
      <c r="G426" s="10">
        <v>65.62</v>
      </c>
      <c r="H426" s="10">
        <v>86.12</v>
      </c>
      <c r="I426" s="10">
        <v>131.24</v>
      </c>
      <c r="J426" s="10">
        <v>172.24</v>
      </c>
    </row>
    <row r="427" spans="1:10" ht="30" x14ac:dyDescent="0.25">
      <c r="A427" s="4" t="s">
        <v>603</v>
      </c>
      <c r="B427" t="s">
        <v>19</v>
      </c>
      <c r="C427" s="8">
        <v>89632</v>
      </c>
      <c r="D427" s="2" t="s">
        <v>604</v>
      </c>
      <c r="E427" s="8" t="s">
        <v>26</v>
      </c>
      <c r="F427">
        <v>2</v>
      </c>
      <c r="G427" s="10">
        <v>133.57</v>
      </c>
      <c r="H427" s="10">
        <v>175.31</v>
      </c>
      <c r="I427" s="10">
        <v>267.14</v>
      </c>
      <c r="J427" s="10">
        <v>350.62</v>
      </c>
    </row>
    <row r="428" spans="1:10" x14ac:dyDescent="0.25">
      <c r="A428" s="4" t="s">
        <v>605</v>
      </c>
      <c r="B428" t="s">
        <v>19</v>
      </c>
      <c r="C428" s="8">
        <v>7104</v>
      </c>
      <c r="D428" s="2" t="s">
        <v>606</v>
      </c>
      <c r="E428" s="8" t="s">
        <v>26</v>
      </c>
      <c r="F428">
        <v>16</v>
      </c>
      <c r="G428" s="10">
        <v>4.4400000000000004</v>
      </c>
      <c r="H428" s="10">
        <v>5.82</v>
      </c>
      <c r="I428" s="10">
        <v>71.040000000000006</v>
      </c>
      <c r="J428" s="10">
        <v>93.12</v>
      </c>
    </row>
    <row r="429" spans="1:10" ht="30" x14ac:dyDescent="0.25">
      <c r="A429" s="4" t="s">
        <v>607</v>
      </c>
      <c r="B429" t="s">
        <v>19</v>
      </c>
      <c r="C429" s="8">
        <v>89536</v>
      </c>
      <c r="D429" s="2" t="s">
        <v>608</v>
      </c>
      <c r="E429" s="8" t="s">
        <v>26</v>
      </c>
      <c r="F429">
        <v>2</v>
      </c>
      <c r="G429" s="10">
        <v>12.58</v>
      </c>
      <c r="H429" s="10">
        <v>16.510000000000002</v>
      </c>
      <c r="I429" s="10">
        <v>25.16</v>
      </c>
      <c r="J429" s="10">
        <v>33.020000000000003</v>
      </c>
    </row>
    <row r="430" spans="1:10" ht="30" x14ac:dyDescent="0.25">
      <c r="A430" s="4" t="s">
        <v>609</v>
      </c>
      <c r="B430" t="s">
        <v>19</v>
      </c>
      <c r="C430" s="8">
        <v>89594</v>
      </c>
      <c r="D430" s="2" t="s">
        <v>610</v>
      </c>
      <c r="E430" s="8" t="s">
        <v>26</v>
      </c>
      <c r="F430">
        <v>2</v>
      </c>
      <c r="G430" s="10">
        <v>38.9</v>
      </c>
      <c r="H430" s="10">
        <v>51.05</v>
      </c>
      <c r="I430" s="10">
        <v>77.8</v>
      </c>
      <c r="J430" s="10">
        <v>102.1</v>
      </c>
    </row>
    <row r="431" spans="1:10" ht="30" x14ac:dyDescent="0.25">
      <c r="A431" s="4" t="s">
        <v>611</v>
      </c>
      <c r="B431" t="s">
        <v>19</v>
      </c>
      <c r="C431" s="8">
        <v>86884</v>
      </c>
      <c r="D431" s="2" t="s">
        <v>612</v>
      </c>
      <c r="E431" s="8" t="s">
        <v>26</v>
      </c>
      <c r="F431">
        <v>5</v>
      </c>
      <c r="G431" s="10">
        <v>11.44</v>
      </c>
      <c r="H431" s="10">
        <v>15.01</v>
      </c>
      <c r="I431" s="10">
        <v>57.2</v>
      </c>
      <c r="J431" s="10">
        <v>75.05</v>
      </c>
    </row>
    <row r="432" spans="1:10" s="5" customFormat="1" ht="24.95" customHeight="1" x14ac:dyDescent="0.25">
      <c r="A432" s="34" t="s">
        <v>611</v>
      </c>
      <c r="B432" s="35"/>
      <c r="C432" s="36"/>
      <c r="D432" s="37" t="s">
        <v>613</v>
      </c>
      <c r="E432" s="36"/>
      <c r="F432" s="35"/>
      <c r="G432" s="38"/>
      <c r="H432" s="38"/>
      <c r="I432" s="38"/>
      <c r="J432" s="38">
        <v>10378.33</v>
      </c>
    </row>
    <row r="433" spans="1:10" x14ac:dyDescent="0.25">
      <c r="D433" s="2"/>
    </row>
    <row r="434" spans="1:10" ht="30" x14ac:dyDescent="0.25">
      <c r="A434" s="4" t="s">
        <v>614</v>
      </c>
      <c r="B434" t="s">
        <v>19</v>
      </c>
      <c r="C434" s="8">
        <v>94495</v>
      </c>
      <c r="D434" s="2" t="s">
        <v>615</v>
      </c>
      <c r="E434" s="8" t="s">
        <v>26</v>
      </c>
      <c r="F434">
        <v>6</v>
      </c>
      <c r="G434" s="10">
        <v>74.14</v>
      </c>
      <c r="H434" s="10">
        <v>97.3</v>
      </c>
      <c r="I434" s="10">
        <v>444.84</v>
      </c>
      <c r="J434" s="10">
        <v>583.79999999999995</v>
      </c>
    </row>
    <row r="435" spans="1:10" ht="30" x14ac:dyDescent="0.25">
      <c r="A435" s="4" t="s">
        <v>616</v>
      </c>
      <c r="B435" t="s">
        <v>19</v>
      </c>
      <c r="C435" s="8">
        <v>94497</v>
      </c>
      <c r="D435" s="2" t="s">
        <v>617</v>
      </c>
      <c r="E435" s="8" t="s">
        <v>26</v>
      </c>
      <c r="F435">
        <v>7</v>
      </c>
      <c r="G435" s="10">
        <v>127.88</v>
      </c>
      <c r="H435" s="10">
        <v>167.84</v>
      </c>
      <c r="I435" s="10">
        <v>895.16</v>
      </c>
      <c r="J435" s="10">
        <v>1174.8800000000001</v>
      </c>
    </row>
    <row r="436" spans="1:10" ht="30" x14ac:dyDescent="0.25">
      <c r="A436" s="4" t="s">
        <v>618</v>
      </c>
      <c r="B436" t="s">
        <v>19</v>
      </c>
      <c r="C436" s="8">
        <v>94498</v>
      </c>
      <c r="D436" s="2" t="s">
        <v>619</v>
      </c>
      <c r="E436" s="8" t="s">
        <v>26</v>
      </c>
      <c r="F436">
        <v>5</v>
      </c>
      <c r="G436" s="10">
        <v>176.88</v>
      </c>
      <c r="H436" s="10">
        <v>232.15</v>
      </c>
      <c r="I436" s="10">
        <v>884.4</v>
      </c>
      <c r="J436" s="10">
        <v>1160.75</v>
      </c>
    </row>
    <row r="437" spans="1:10" ht="30" x14ac:dyDescent="0.25">
      <c r="A437" s="4" t="s">
        <v>620</v>
      </c>
      <c r="B437" t="s">
        <v>19</v>
      </c>
      <c r="C437" s="8">
        <v>94792</v>
      </c>
      <c r="D437" s="2" t="s">
        <v>621</v>
      </c>
      <c r="E437" s="8" t="s">
        <v>26</v>
      </c>
      <c r="F437">
        <v>1</v>
      </c>
      <c r="G437" s="10">
        <v>139.15</v>
      </c>
      <c r="H437" s="10">
        <v>182.63</v>
      </c>
      <c r="I437" s="10">
        <v>139.15</v>
      </c>
      <c r="J437" s="10">
        <v>182.63</v>
      </c>
    </row>
    <row r="438" spans="1:10" ht="30" x14ac:dyDescent="0.25">
      <c r="A438" s="4" t="s">
        <v>622</v>
      </c>
      <c r="B438" t="s">
        <v>19</v>
      </c>
      <c r="C438" s="8">
        <v>94794</v>
      </c>
      <c r="D438" s="2" t="s">
        <v>623</v>
      </c>
      <c r="E438" s="8" t="s">
        <v>26</v>
      </c>
      <c r="F438">
        <v>10</v>
      </c>
      <c r="G438" s="10">
        <v>202.22</v>
      </c>
      <c r="H438" s="10">
        <v>265.41000000000003</v>
      </c>
      <c r="I438" s="10">
        <v>2022.2</v>
      </c>
      <c r="J438" s="10">
        <v>2654.1</v>
      </c>
    </row>
    <row r="439" spans="1:10" ht="30" x14ac:dyDescent="0.25">
      <c r="A439" s="4" t="s">
        <v>624</v>
      </c>
      <c r="B439" t="s">
        <v>19</v>
      </c>
      <c r="C439" s="8">
        <v>89987</v>
      </c>
      <c r="D439" s="2" t="s">
        <v>625</v>
      </c>
      <c r="E439" s="8" t="s">
        <v>26</v>
      </c>
      <c r="F439">
        <v>19</v>
      </c>
      <c r="G439" s="10">
        <v>114.08</v>
      </c>
      <c r="H439" s="10">
        <v>149.72999999999999</v>
      </c>
      <c r="I439" s="10">
        <v>2167.52</v>
      </c>
      <c r="J439" s="10">
        <v>2844.87</v>
      </c>
    </row>
    <row r="440" spans="1:10" ht="30" x14ac:dyDescent="0.25">
      <c r="A440" s="4" t="s">
        <v>626</v>
      </c>
      <c r="B440" t="s">
        <v>19</v>
      </c>
      <c r="C440" s="8">
        <v>89985</v>
      </c>
      <c r="D440" s="2" t="s">
        <v>627</v>
      </c>
      <c r="E440" s="8" t="s">
        <v>26</v>
      </c>
      <c r="F440">
        <v>10</v>
      </c>
      <c r="G440" s="10">
        <v>108.17</v>
      </c>
      <c r="H440" s="10">
        <v>141.97</v>
      </c>
      <c r="I440" s="10">
        <v>1081.7</v>
      </c>
      <c r="J440" s="10">
        <v>1419.7</v>
      </c>
    </row>
    <row r="441" spans="1:10" ht="30" x14ac:dyDescent="0.25">
      <c r="A441" s="4" t="s">
        <v>628</v>
      </c>
      <c r="B441" t="s">
        <v>19</v>
      </c>
      <c r="C441" s="8">
        <v>99622</v>
      </c>
      <c r="D441" s="2" t="s">
        <v>629</v>
      </c>
      <c r="E441" s="8" t="s">
        <v>26</v>
      </c>
      <c r="F441">
        <v>1</v>
      </c>
      <c r="G441" s="10">
        <v>272.45999999999998</v>
      </c>
      <c r="H441" s="10">
        <v>357.6</v>
      </c>
      <c r="I441" s="10">
        <v>272.45999999999998</v>
      </c>
      <c r="J441" s="10">
        <v>357.6</v>
      </c>
    </row>
    <row r="442" spans="1:10" s="5" customFormat="1" ht="24.95" customHeight="1" x14ac:dyDescent="0.25">
      <c r="A442" s="34" t="s">
        <v>630</v>
      </c>
      <c r="B442" s="35"/>
      <c r="C442" s="36"/>
      <c r="D442" s="37" t="s">
        <v>631</v>
      </c>
      <c r="E442" s="36"/>
      <c r="F442" s="35"/>
      <c r="G442" s="38"/>
      <c r="H442" s="38"/>
      <c r="I442" s="38"/>
      <c r="J442" s="38">
        <v>9879.8799999999992</v>
      </c>
    </row>
    <row r="443" spans="1:10" x14ac:dyDescent="0.25">
      <c r="D443" s="2"/>
    </row>
    <row r="444" spans="1:10" ht="30" x14ac:dyDescent="0.25">
      <c r="A444" s="4" t="s">
        <v>632</v>
      </c>
      <c r="B444" t="s">
        <v>19</v>
      </c>
      <c r="C444" s="8">
        <v>102116</v>
      </c>
      <c r="D444" s="2" t="s">
        <v>633</v>
      </c>
      <c r="E444" s="8" t="s">
        <v>26</v>
      </c>
      <c r="F444">
        <v>2</v>
      </c>
      <c r="G444" s="10">
        <v>1597.27</v>
      </c>
      <c r="H444" s="10">
        <v>2096.41</v>
      </c>
      <c r="I444" s="10">
        <v>3194.54</v>
      </c>
      <c r="J444" s="10">
        <v>4192.82</v>
      </c>
    </row>
    <row r="445" spans="1:10" x14ac:dyDescent="0.25">
      <c r="A445" s="4" t="s">
        <v>634</v>
      </c>
      <c r="B445" t="s">
        <v>14</v>
      </c>
      <c r="C445" s="8">
        <v>57</v>
      </c>
      <c r="D445" s="2" t="s">
        <v>635</v>
      </c>
      <c r="E445" s="8" t="s">
        <v>636</v>
      </c>
      <c r="F445">
        <v>1</v>
      </c>
      <c r="G445" s="10">
        <v>4333</v>
      </c>
      <c r="H445" s="10">
        <v>5687.06</v>
      </c>
      <c r="I445" s="10">
        <v>4333</v>
      </c>
      <c r="J445" s="10">
        <v>5687.06</v>
      </c>
    </row>
    <row r="446" spans="1:10" ht="30" x14ac:dyDescent="0.25">
      <c r="A446" s="4" t="s">
        <v>637</v>
      </c>
      <c r="B446" t="s">
        <v>19</v>
      </c>
      <c r="C446" s="8">
        <v>102609</v>
      </c>
      <c r="D446" s="2" t="s">
        <v>638</v>
      </c>
      <c r="E446" s="8" t="s">
        <v>26</v>
      </c>
      <c r="F446">
        <v>1</v>
      </c>
      <c r="G446" s="10">
        <v>1247.3800000000001</v>
      </c>
      <c r="H446" s="10">
        <v>1637.18</v>
      </c>
      <c r="I446" s="10">
        <v>1247.3800000000001</v>
      </c>
      <c r="J446" s="10">
        <v>1637.18</v>
      </c>
    </row>
    <row r="447" spans="1:10" s="5" customFormat="1" ht="24.95" customHeight="1" x14ac:dyDescent="0.25">
      <c r="A447" s="34" t="s">
        <v>639</v>
      </c>
      <c r="B447" s="35"/>
      <c r="C447" s="36"/>
      <c r="D447" s="37" t="s">
        <v>640</v>
      </c>
      <c r="E447" s="36"/>
      <c r="F447" s="35"/>
      <c r="G447" s="38"/>
      <c r="H447" s="38"/>
      <c r="I447" s="38"/>
      <c r="J447" s="38">
        <v>16742.48</v>
      </c>
    </row>
    <row r="448" spans="1:10" x14ac:dyDescent="0.25">
      <c r="D448" s="2"/>
    </row>
    <row r="449" spans="1:10" ht="30" x14ac:dyDescent="0.25">
      <c r="A449" s="4" t="s">
        <v>641</v>
      </c>
      <c r="B449" t="s">
        <v>19</v>
      </c>
      <c r="C449" s="8">
        <v>92692</v>
      </c>
      <c r="D449" s="2" t="s">
        <v>642</v>
      </c>
      <c r="E449" s="8" t="s">
        <v>26</v>
      </c>
      <c r="F449">
        <v>10</v>
      </c>
      <c r="G449" s="10">
        <v>13.25</v>
      </c>
      <c r="H449" s="10">
        <v>17.39</v>
      </c>
      <c r="I449" s="10">
        <v>132.5</v>
      </c>
      <c r="J449" s="10">
        <v>173.9</v>
      </c>
    </row>
    <row r="450" spans="1:10" x14ac:dyDescent="0.25">
      <c r="A450" s="4" t="s">
        <v>643</v>
      </c>
      <c r="B450" t="s">
        <v>14</v>
      </c>
      <c r="C450" s="8">
        <v>58</v>
      </c>
      <c r="D450" s="2" t="s">
        <v>644</v>
      </c>
      <c r="E450" s="8" t="s">
        <v>636</v>
      </c>
      <c r="F450">
        <v>6</v>
      </c>
      <c r="G450" s="10">
        <v>1986.95</v>
      </c>
      <c r="H450" s="10">
        <v>2607.87</v>
      </c>
      <c r="I450" s="10">
        <v>11921.7</v>
      </c>
      <c r="J450" s="10">
        <v>15647.22</v>
      </c>
    </row>
    <row r="451" spans="1:10" x14ac:dyDescent="0.25">
      <c r="A451" s="4" t="s">
        <v>645</v>
      </c>
      <c r="B451" t="s">
        <v>14</v>
      </c>
      <c r="C451" s="8">
        <v>59</v>
      </c>
      <c r="D451" s="2" t="s">
        <v>646</v>
      </c>
      <c r="E451" s="8" t="s">
        <v>636</v>
      </c>
      <c r="F451">
        <v>2</v>
      </c>
      <c r="G451" s="10">
        <v>351</v>
      </c>
      <c r="H451" s="10">
        <v>460.68</v>
      </c>
      <c r="I451" s="10">
        <v>702</v>
      </c>
      <c r="J451" s="10">
        <v>921.36</v>
      </c>
    </row>
    <row r="452" spans="1:10" s="5" customFormat="1" ht="24.95" customHeight="1" x14ac:dyDescent="0.25">
      <c r="A452" s="34" t="s">
        <v>647</v>
      </c>
      <c r="B452" s="35"/>
      <c r="C452" s="36"/>
      <c r="D452" s="37" t="s">
        <v>648</v>
      </c>
      <c r="E452" s="36"/>
      <c r="F452" s="35"/>
      <c r="G452" s="38"/>
      <c r="H452" s="38"/>
      <c r="I452" s="38"/>
      <c r="J452" s="38">
        <v>88331.25</v>
      </c>
    </row>
    <row r="453" spans="1:10" x14ac:dyDescent="0.25">
      <c r="D453" s="2"/>
    </row>
    <row r="454" spans="1:10" ht="30" x14ac:dyDescent="0.25">
      <c r="A454" s="4" t="s">
        <v>649</v>
      </c>
      <c r="B454" t="s">
        <v>14</v>
      </c>
      <c r="C454" s="8">
        <v>60</v>
      </c>
      <c r="D454" s="2" t="s">
        <v>650</v>
      </c>
      <c r="E454" s="8" t="s">
        <v>636</v>
      </c>
      <c r="F454">
        <v>1</v>
      </c>
      <c r="G454" s="10">
        <v>67300</v>
      </c>
      <c r="H454" s="10">
        <v>88331.25</v>
      </c>
      <c r="I454" s="10">
        <v>67300</v>
      </c>
      <c r="J454" s="10">
        <v>88331.25</v>
      </c>
    </row>
    <row r="455" spans="1:10" s="5" customFormat="1" ht="24.95" customHeight="1" x14ac:dyDescent="0.25">
      <c r="A455" s="29" t="s">
        <v>651</v>
      </c>
      <c r="B455" s="30"/>
      <c r="C455" s="31"/>
      <c r="D455" s="32" t="s">
        <v>652</v>
      </c>
      <c r="E455" s="31"/>
      <c r="F455" s="30"/>
      <c r="G455" s="33"/>
      <c r="H455" s="33"/>
      <c r="I455" s="33"/>
      <c r="J455" s="33">
        <v>94016.67</v>
      </c>
    </row>
    <row r="456" spans="1:10" x14ac:dyDescent="0.25">
      <c r="D456" s="2"/>
    </row>
    <row r="457" spans="1:10" ht="45" x14ac:dyDescent="0.25">
      <c r="A457" s="4" t="s">
        <v>653</v>
      </c>
      <c r="B457" t="s">
        <v>19</v>
      </c>
      <c r="C457" s="8">
        <v>99268</v>
      </c>
      <c r="D457" s="2" t="s">
        <v>654</v>
      </c>
      <c r="E457" s="8" t="s">
        <v>26</v>
      </c>
      <c r="F457">
        <v>9</v>
      </c>
      <c r="G457" s="10">
        <v>501.71</v>
      </c>
      <c r="H457" s="10">
        <v>658.49</v>
      </c>
      <c r="I457" s="10">
        <v>4515.3900000000003</v>
      </c>
      <c r="J457" s="10">
        <v>5926.41</v>
      </c>
    </row>
    <row r="458" spans="1:10" s="5" customFormat="1" ht="24.95" customHeight="1" x14ac:dyDescent="0.25">
      <c r="A458" s="34" t="s">
        <v>653</v>
      </c>
      <c r="B458" s="35"/>
      <c r="C458" s="36"/>
      <c r="D458" s="37" t="s">
        <v>655</v>
      </c>
      <c r="E458" s="36"/>
      <c r="F458" s="35"/>
      <c r="G458" s="38"/>
      <c r="H458" s="38"/>
      <c r="I458" s="38"/>
      <c r="J458" s="38">
        <v>81271.759999999995</v>
      </c>
    </row>
    <row r="459" spans="1:10" x14ac:dyDescent="0.25">
      <c r="D459" s="2"/>
    </row>
    <row r="460" spans="1:10" ht="30" x14ac:dyDescent="0.25">
      <c r="A460" s="4" t="s">
        <v>656</v>
      </c>
      <c r="B460" t="s">
        <v>19</v>
      </c>
      <c r="C460" s="8">
        <v>89578</v>
      </c>
      <c r="D460" s="2" t="s">
        <v>657</v>
      </c>
      <c r="E460" s="8" t="s">
        <v>79</v>
      </c>
      <c r="F460">
        <v>414.8</v>
      </c>
      <c r="G460" s="10">
        <v>36.64</v>
      </c>
      <c r="H460" s="10">
        <v>48.09</v>
      </c>
      <c r="I460" s="10">
        <v>15198.27</v>
      </c>
      <c r="J460" s="10">
        <v>19947.73</v>
      </c>
    </row>
    <row r="461" spans="1:10" ht="30" x14ac:dyDescent="0.25">
      <c r="A461" s="4" t="s">
        <v>658</v>
      </c>
      <c r="B461" t="s">
        <v>19</v>
      </c>
      <c r="C461" s="8">
        <v>89580</v>
      </c>
      <c r="D461" s="2" t="s">
        <v>659</v>
      </c>
      <c r="E461" s="8" t="s">
        <v>79</v>
      </c>
      <c r="F461">
        <v>186</v>
      </c>
      <c r="G461" s="10">
        <v>76.06</v>
      </c>
      <c r="H461" s="10">
        <v>99.82</v>
      </c>
      <c r="I461" s="10">
        <v>14147.16</v>
      </c>
      <c r="J461" s="10">
        <v>18566.52</v>
      </c>
    </row>
    <row r="462" spans="1:10" ht="30" x14ac:dyDescent="0.25">
      <c r="A462" s="4" t="s">
        <v>660</v>
      </c>
      <c r="B462" t="s">
        <v>19</v>
      </c>
      <c r="C462" s="8">
        <v>89580</v>
      </c>
      <c r="D462" s="2" t="s">
        <v>659</v>
      </c>
      <c r="E462" s="8" t="s">
        <v>79</v>
      </c>
      <c r="F462">
        <v>58.4</v>
      </c>
      <c r="G462" s="10">
        <v>76.06</v>
      </c>
      <c r="H462" s="10">
        <v>99.82</v>
      </c>
      <c r="I462" s="10">
        <v>4441.8999999999996</v>
      </c>
      <c r="J462" s="10">
        <v>5829.48</v>
      </c>
    </row>
    <row r="463" spans="1:10" ht="30" x14ac:dyDescent="0.25">
      <c r="A463" s="4" t="s">
        <v>661</v>
      </c>
      <c r="B463" t="s">
        <v>19</v>
      </c>
      <c r="C463" s="8">
        <v>90702</v>
      </c>
      <c r="D463" s="2" t="s">
        <v>662</v>
      </c>
      <c r="E463" s="8" t="s">
        <v>79</v>
      </c>
      <c r="F463">
        <v>103.6</v>
      </c>
      <c r="G463" s="10">
        <v>127.5</v>
      </c>
      <c r="H463" s="10">
        <v>167.34</v>
      </c>
      <c r="I463" s="10">
        <v>13209</v>
      </c>
      <c r="J463" s="10">
        <v>17336.419999999998</v>
      </c>
    </row>
    <row r="464" spans="1:10" ht="30" x14ac:dyDescent="0.25">
      <c r="A464" s="4" t="s">
        <v>663</v>
      </c>
      <c r="B464" t="s">
        <v>19</v>
      </c>
      <c r="C464" s="8">
        <v>89585</v>
      </c>
      <c r="D464" s="2" t="s">
        <v>664</v>
      </c>
      <c r="E464" s="8" t="s">
        <v>26</v>
      </c>
      <c r="F464">
        <v>13</v>
      </c>
      <c r="G464" s="10">
        <v>47.05</v>
      </c>
      <c r="H464" s="10">
        <v>61.75</v>
      </c>
      <c r="I464" s="10">
        <v>611.65</v>
      </c>
      <c r="J464" s="10">
        <v>802.75</v>
      </c>
    </row>
    <row r="465" spans="1:10" ht="30" x14ac:dyDescent="0.25">
      <c r="A465" s="4" t="s">
        <v>665</v>
      </c>
      <c r="B465" t="s">
        <v>19</v>
      </c>
      <c r="C465" s="8">
        <v>89591</v>
      </c>
      <c r="D465" s="2" t="s">
        <v>666</v>
      </c>
      <c r="E465" s="8" t="s">
        <v>26</v>
      </c>
      <c r="F465">
        <v>4</v>
      </c>
      <c r="G465" s="10">
        <v>138.36000000000001</v>
      </c>
      <c r="H465" s="10">
        <v>181.59</v>
      </c>
      <c r="I465" s="10">
        <v>553.44000000000005</v>
      </c>
      <c r="J465" s="10">
        <v>726.36</v>
      </c>
    </row>
    <row r="466" spans="1:10" ht="30" x14ac:dyDescent="0.25">
      <c r="A466" s="4" t="s">
        <v>667</v>
      </c>
      <c r="B466" t="s">
        <v>19</v>
      </c>
      <c r="C466" s="8">
        <v>89584</v>
      </c>
      <c r="D466" s="2" t="s">
        <v>668</v>
      </c>
      <c r="E466" s="8" t="s">
        <v>26</v>
      </c>
      <c r="F466">
        <v>129</v>
      </c>
      <c r="G466" s="10">
        <v>45.88</v>
      </c>
      <c r="H466" s="10">
        <v>60.21</v>
      </c>
      <c r="I466" s="10">
        <v>5918.52</v>
      </c>
      <c r="J466" s="10">
        <v>7767.09</v>
      </c>
    </row>
    <row r="467" spans="1:10" ht="30" x14ac:dyDescent="0.25">
      <c r="A467" s="4" t="s">
        <v>669</v>
      </c>
      <c r="B467" t="s">
        <v>19</v>
      </c>
      <c r="C467" s="8">
        <v>89590</v>
      </c>
      <c r="D467" s="2" t="s">
        <v>670</v>
      </c>
      <c r="E467" s="8" t="s">
        <v>26</v>
      </c>
      <c r="F467">
        <v>34</v>
      </c>
      <c r="G467" s="10">
        <v>141.94</v>
      </c>
      <c r="H467" s="10">
        <v>186.29</v>
      </c>
      <c r="I467" s="10">
        <v>4825.96</v>
      </c>
      <c r="J467" s="10">
        <v>6333.86</v>
      </c>
    </row>
    <row r="468" spans="1:10" ht="30" x14ac:dyDescent="0.25">
      <c r="A468" s="4" t="s">
        <v>671</v>
      </c>
      <c r="B468" t="s">
        <v>19</v>
      </c>
      <c r="C468" s="8">
        <v>89567</v>
      </c>
      <c r="D468" s="2" t="s">
        <v>672</v>
      </c>
      <c r="E468" s="8" t="s">
        <v>26</v>
      </c>
      <c r="F468">
        <v>7</v>
      </c>
      <c r="G468" s="10">
        <v>86.62</v>
      </c>
      <c r="H468" s="10">
        <v>113.68</v>
      </c>
      <c r="I468" s="10">
        <v>606.34</v>
      </c>
      <c r="J468" s="10">
        <v>795.76</v>
      </c>
    </row>
    <row r="469" spans="1:10" ht="30" x14ac:dyDescent="0.25">
      <c r="A469" s="4" t="s">
        <v>673</v>
      </c>
      <c r="B469" t="s">
        <v>19</v>
      </c>
      <c r="C469" s="8">
        <v>89699</v>
      </c>
      <c r="D469" s="2" t="s">
        <v>674</v>
      </c>
      <c r="E469" s="8" t="s">
        <v>26</v>
      </c>
      <c r="F469">
        <v>2</v>
      </c>
      <c r="G469" s="10">
        <v>215.3</v>
      </c>
      <c r="H469" s="10">
        <v>282.58</v>
      </c>
      <c r="I469" s="10">
        <v>430.6</v>
      </c>
      <c r="J469" s="10">
        <v>565.16</v>
      </c>
    </row>
    <row r="470" spans="1:10" ht="30" x14ac:dyDescent="0.25">
      <c r="A470" s="4" t="s">
        <v>675</v>
      </c>
      <c r="B470" t="s">
        <v>19</v>
      </c>
      <c r="C470" s="8">
        <v>89669</v>
      </c>
      <c r="D470" s="2" t="s">
        <v>676</v>
      </c>
      <c r="E470" s="8" t="s">
        <v>26</v>
      </c>
      <c r="F470">
        <v>33</v>
      </c>
      <c r="G470" s="10">
        <v>34.659999999999997</v>
      </c>
      <c r="H470" s="10">
        <v>45.49</v>
      </c>
      <c r="I470" s="10">
        <v>1143.78</v>
      </c>
      <c r="J470" s="10">
        <v>1501.17</v>
      </c>
    </row>
    <row r="471" spans="1:10" ht="30" x14ac:dyDescent="0.25">
      <c r="A471" s="4" t="s">
        <v>677</v>
      </c>
      <c r="B471" t="s">
        <v>19</v>
      </c>
      <c r="C471" s="8">
        <v>89677</v>
      </c>
      <c r="D471" s="2" t="s">
        <v>678</v>
      </c>
      <c r="E471" s="8" t="s">
        <v>26</v>
      </c>
      <c r="F471">
        <v>2</v>
      </c>
      <c r="G471" s="10">
        <v>81.83</v>
      </c>
      <c r="H471" s="10">
        <v>107.4</v>
      </c>
      <c r="I471" s="10">
        <v>163.66</v>
      </c>
      <c r="J471" s="10">
        <v>214.8</v>
      </c>
    </row>
    <row r="472" spans="1:10" ht="45" x14ac:dyDescent="0.25">
      <c r="A472" s="4" t="s">
        <v>679</v>
      </c>
      <c r="B472" t="s">
        <v>19</v>
      </c>
      <c r="C472" s="8">
        <v>89681</v>
      </c>
      <c r="D472" s="2" t="s">
        <v>680</v>
      </c>
      <c r="E472" s="8" t="s">
        <v>26</v>
      </c>
      <c r="F472">
        <v>7</v>
      </c>
      <c r="G472" s="10">
        <v>96.29</v>
      </c>
      <c r="H472" s="10">
        <v>126.38</v>
      </c>
      <c r="I472" s="10">
        <v>674.03</v>
      </c>
      <c r="J472" s="10">
        <v>884.66</v>
      </c>
    </row>
    <row r="473" spans="1:10" s="5" customFormat="1" ht="24.95" customHeight="1" x14ac:dyDescent="0.25">
      <c r="A473" s="34" t="s">
        <v>681</v>
      </c>
      <c r="B473" s="35"/>
      <c r="C473" s="36"/>
      <c r="D473" s="37" t="s">
        <v>682</v>
      </c>
      <c r="E473" s="36"/>
      <c r="F473" s="35"/>
      <c r="G473" s="38"/>
      <c r="H473" s="38"/>
      <c r="I473" s="38"/>
      <c r="J473" s="38">
        <v>6818.5</v>
      </c>
    </row>
    <row r="474" spans="1:10" x14ac:dyDescent="0.25">
      <c r="D474" s="2"/>
    </row>
    <row r="475" spans="1:10" x14ac:dyDescent="0.25">
      <c r="A475" s="4" t="s">
        <v>683</v>
      </c>
      <c r="B475" t="s">
        <v>23</v>
      </c>
      <c r="C475" s="8" t="s">
        <v>684</v>
      </c>
      <c r="D475" s="2" t="s">
        <v>685</v>
      </c>
      <c r="E475" s="8" t="s">
        <v>21</v>
      </c>
      <c r="F475">
        <v>12.55</v>
      </c>
      <c r="G475" s="10">
        <v>182.9</v>
      </c>
      <c r="H475" s="10">
        <v>240.05</v>
      </c>
      <c r="I475" s="10">
        <v>2295.39</v>
      </c>
      <c r="J475" s="10">
        <v>3012.62</v>
      </c>
    </row>
    <row r="476" spans="1:10" ht="30" x14ac:dyDescent="0.25">
      <c r="A476" s="4" t="s">
        <v>686</v>
      </c>
      <c r="B476" t="s">
        <v>23</v>
      </c>
      <c r="C476" s="8" t="s">
        <v>687</v>
      </c>
      <c r="D476" s="2" t="s">
        <v>688</v>
      </c>
      <c r="E476" s="8" t="s">
        <v>26</v>
      </c>
      <c r="F476">
        <v>13</v>
      </c>
      <c r="G476" s="10">
        <v>223.06</v>
      </c>
      <c r="H476" s="10">
        <v>292.76</v>
      </c>
      <c r="I476" s="10">
        <v>2899.78</v>
      </c>
      <c r="J476" s="10">
        <v>3805.88</v>
      </c>
    </row>
    <row r="477" spans="1:10" s="5" customFormat="1" ht="24.95" customHeight="1" x14ac:dyDescent="0.25">
      <c r="A477" s="29" t="s">
        <v>689</v>
      </c>
      <c r="B477" s="30"/>
      <c r="C477" s="31"/>
      <c r="D477" s="32" t="s">
        <v>690</v>
      </c>
      <c r="E477" s="31"/>
      <c r="F477" s="30"/>
      <c r="G477" s="33"/>
      <c r="H477" s="33"/>
      <c r="I477" s="33"/>
      <c r="J477" s="33">
        <v>96072.69</v>
      </c>
    </row>
    <row r="478" spans="1:10" x14ac:dyDescent="0.25">
      <c r="D478" s="2"/>
    </row>
    <row r="479" spans="1:10" ht="45" x14ac:dyDescent="0.25">
      <c r="A479" s="4" t="s">
        <v>691</v>
      </c>
      <c r="B479" t="s">
        <v>19</v>
      </c>
      <c r="C479" s="8">
        <v>89732</v>
      </c>
      <c r="D479" s="2" t="s">
        <v>692</v>
      </c>
      <c r="E479" s="8" t="s">
        <v>26</v>
      </c>
      <c r="F479">
        <v>29</v>
      </c>
      <c r="G479" s="10">
        <v>15.88</v>
      </c>
      <c r="H479" s="10">
        <v>20.84</v>
      </c>
      <c r="I479" s="10">
        <v>460.52</v>
      </c>
      <c r="J479" s="10">
        <v>604.36</v>
      </c>
    </row>
    <row r="480" spans="1:10" s="5" customFormat="1" ht="24.95" customHeight="1" x14ac:dyDescent="0.25">
      <c r="A480" s="34" t="s">
        <v>691</v>
      </c>
      <c r="B480" s="35"/>
      <c r="C480" s="36"/>
      <c r="D480" s="37" t="s">
        <v>693</v>
      </c>
      <c r="E480" s="36"/>
      <c r="F480" s="35"/>
      <c r="G480" s="38"/>
      <c r="H480" s="38"/>
      <c r="I480" s="38"/>
      <c r="J480" s="38">
        <v>46540.01</v>
      </c>
    </row>
    <row r="481" spans="1:10" x14ac:dyDescent="0.25">
      <c r="D481" s="2"/>
    </row>
    <row r="482" spans="1:10" ht="30" x14ac:dyDescent="0.25">
      <c r="A482" s="4" t="s">
        <v>694</v>
      </c>
      <c r="B482" t="s">
        <v>19</v>
      </c>
      <c r="C482" s="8">
        <v>89711</v>
      </c>
      <c r="D482" s="2" t="s">
        <v>695</v>
      </c>
      <c r="E482" s="8" t="s">
        <v>79</v>
      </c>
      <c r="F482">
        <v>246.11</v>
      </c>
      <c r="G482" s="10">
        <v>21.12</v>
      </c>
      <c r="H482" s="10">
        <v>27.72</v>
      </c>
      <c r="I482" s="10">
        <v>5197.84</v>
      </c>
      <c r="J482" s="10">
        <v>6822.16</v>
      </c>
    </row>
    <row r="483" spans="1:10" ht="30" x14ac:dyDescent="0.25">
      <c r="A483" s="4" t="s">
        <v>696</v>
      </c>
      <c r="B483" t="s">
        <v>19</v>
      </c>
      <c r="C483" s="8">
        <v>89712</v>
      </c>
      <c r="D483" s="2" t="s">
        <v>697</v>
      </c>
      <c r="E483" s="8" t="s">
        <v>79</v>
      </c>
      <c r="F483">
        <v>67.849999999999994</v>
      </c>
      <c r="G483" s="10">
        <v>27.37</v>
      </c>
      <c r="H483" s="10">
        <v>35.92</v>
      </c>
      <c r="I483" s="10">
        <v>1857.05</v>
      </c>
      <c r="J483" s="10">
        <v>2437.17</v>
      </c>
    </row>
    <row r="484" spans="1:10" ht="30" x14ac:dyDescent="0.25">
      <c r="A484" s="4" t="s">
        <v>698</v>
      </c>
      <c r="B484" t="s">
        <v>19</v>
      </c>
      <c r="C484" s="8">
        <v>89511</v>
      </c>
      <c r="D484" s="2" t="s">
        <v>699</v>
      </c>
      <c r="E484" s="8" t="s">
        <v>79</v>
      </c>
      <c r="F484">
        <v>31.38</v>
      </c>
      <c r="G484" s="10">
        <v>40.75</v>
      </c>
      <c r="H484" s="10">
        <v>53.48</v>
      </c>
      <c r="I484" s="10">
        <v>1278.73</v>
      </c>
      <c r="J484" s="10">
        <v>1678.2</v>
      </c>
    </row>
    <row r="485" spans="1:10" ht="30" x14ac:dyDescent="0.25">
      <c r="A485" s="4" t="s">
        <v>700</v>
      </c>
      <c r="B485" t="s">
        <v>19</v>
      </c>
      <c r="C485" s="8">
        <v>89714</v>
      </c>
      <c r="D485" s="2" t="s">
        <v>701</v>
      </c>
      <c r="E485" s="8" t="s">
        <v>79</v>
      </c>
      <c r="F485">
        <v>255.62</v>
      </c>
      <c r="G485" s="10">
        <v>38.1</v>
      </c>
      <c r="H485" s="10">
        <v>50</v>
      </c>
      <c r="I485" s="10">
        <v>9739.1200000000008</v>
      </c>
      <c r="J485" s="10">
        <v>12781</v>
      </c>
    </row>
    <row r="486" spans="1:10" ht="30" x14ac:dyDescent="0.25">
      <c r="A486" s="4" t="s">
        <v>702</v>
      </c>
      <c r="B486" t="s">
        <v>19</v>
      </c>
      <c r="C486" s="8">
        <v>89849</v>
      </c>
      <c r="D486" s="2" t="s">
        <v>703</v>
      </c>
      <c r="E486" s="8" t="s">
        <v>79</v>
      </c>
      <c r="F486">
        <v>31.38</v>
      </c>
      <c r="G486" s="10">
        <v>60.96</v>
      </c>
      <c r="H486" s="10">
        <v>80.010000000000005</v>
      </c>
      <c r="I486" s="10">
        <v>1912.92</v>
      </c>
      <c r="J486" s="10">
        <v>2510.71</v>
      </c>
    </row>
    <row r="487" spans="1:10" ht="45" x14ac:dyDescent="0.25">
      <c r="A487" s="4" t="s">
        <v>704</v>
      </c>
      <c r="B487" t="s">
        <v>19</v>
      </c>
      <c r="C487" s="8">
        <v>89726</v>
      </c>
      <c r="D487" s="2" t="s">
        <v>705</v>
      </c>
      <c r="E487" s="8" t="s">
        <v>26</v>
      </c>
      <c r="F487">
        <v>45</v>
      </c>
      <c r="G487" s="10">
        <v>10.39</v>
      </c>
      <c r="H487" s="10">
        <v>13.63</v>
      </c>
      <c r="I487" s="10">
        <v>467.55</v>
      </c>
      <c r="J487" s="10">
        <v>613.35</v>
      </c>
    </row>
    <row r="488" spans="1:10" ht="45" x14ac:dyDescent="0.25">
      <c r="A488" s="4" t="s">
        <v>706</v>
      </c>
      <c r="B488" t="s">
        <v>19</v>
      </c>
      <c r="C488" s="8">
        <v>89739</v>
      </c>
      <c r="D488" s="2" t="s">
        <v>707</v>
      </c>
      <c r="E488" s="8" t="s">
        <v>26</v>
      </c>
      <c r="F488">
        <v>3</v>
      </c>
      <c r="G488" s="10">
        <v>24.38</v>
      </c>
      <c r="H488" s="10">
        <v>31.99</v>
      </c>
      <c r="I488" s="10">
        <v>73.14</v>
      </c>
      <c r="J488" s="10">
        <v>95.97</v>
      </c>
    </row>
    <row r="489" spans="1:10" ht="45" x14ac:dyDescent="0.25">
      <c r="A489" s="4" t="s">
        <v>708</v>
      </c>
      <c r="B489" t="s">
        <v>19</v>
      </c>
      <c r="C489" s="8">
        <v>89746</v>
      </c>
      <c r="D489" s="2" t="s">
        <v>709</v>
      </c>
      <c r="E489" s="8" t="s">
        <v>26</v>
      </c>
      <c r="F489">
        <v>16</v>
      </c>
      <c r="G489" s="10">
        <v>29.38</v>
      </c>
      <c r="H489" s="10">
        <v>38.56</v>
      </c>
      <c r="I489" s="10">
        <v>470.08</v>
      </c>
      <c r="J489" s="10">
        <v>616.96</v>
      </c>
    </row>
    <row r="490" spans="1:10" ht="45" x14ac:dyDescent="0.25">
      <c r="A490" s="4" t="s">
        <v>710</v>
      </c>
      <c r="B490" t="s">
        <v>19</v>
      </c>
      <c r="C490" s="8">
        <v>89724</v>
      </c>
      <c r="D490" s="2" t="s">
        <v>711</v>
      </c>
      <c r="E490" s="8" t="s">
        <v>26</v>
      </c>
      <c r="F490">
        <v>59</v>
      </c>
      <c r="G490" s="10">
        <v>10.130000000000001</v>
      </c>
      <c r="H490" s="10">
        <v>13.29</v>
      </c>
      <c r="I490" s="10">
        <v>597.66999999999996</v>
      </c>
      <c r="J490" s="10">
        <v>784.11</v>
      </c>
    </row>
    <row r="491" spans="1:10" ht="45" x14ac:dyDescent="0.25">
      <c r="A491" s="4" t="s">
        <v>712</v>
      </c>
      <c r="B491" t="s">
        <v>19</v>
      </c>
      <c r="C491" s="8">
        <v>89731</v>
      </c>
      <c r="D491" s="2" t="s">
        <v>713</v>
      </c>
      <c r="E491" s="8" t="s">
        <v>26</v>
      </c>
      <c r="F491">
        <v>24</v>
      </c>
      <c r="G491" s="10">
        <v>15.05</v>
      </c>
      <c r="H491" s="10">
        <v>19.75</v>
      </c>
      <c r="I491" s="10">
        <v>361.2</v>
      </c>
      <c r="J491" s="10">
        <v>474</v>
      </c>
    </row>
    <row r="492" spans="1:10" ht="45" x14ac:dyDescent="0.25">
      <c r="A492" s="4" t="s">
        <v>714</v>
      </c>
      <c r="B492" t="s">
        <v>19</v>
      </c>
      <c r="C492" s="8">
        <v>89834</v>
      </c>
      <c r="D492" s="2" t="s">
        <v>715</v>
      </c>
      <c r="E492" s="8" t="s">
        <v>26</v>
      </c>
      <c r="F492">
        <v>24</v>
      </c>
      <c r="G492" s="10">
        <v>55.84</v>
      </c>
      <c r="H492" s="10">
        <v>73.290000000000006</v>
      </c>
      <c r="I492" s="10">
        <v>1340.16</v>
      </c>
      <c r="J492" s="10">
        <v>1758.96</v>
      </c>
    </row>
    <row r="493" spans="1:10" ht="45" x14ac:dyDescent="0.25">
      <c r="A493" s="4" t="s">
        <v>716</v>
      </c>
      <c r="B493" t="s">
        <v>19</v>
      </c>
      <c r="C493" s="8">
        <v>89834</v>
      </c>
      <c r="D493" s="2" t="s">
        <v>715</v>
      </c>
      <c r="E493" s="8" t="s">
        <v>26</v>
      </c>
      <c r="F493">
        <v>1</v>
      </c>
      <c r="G493" s="10">
        <v>55.84</v>
      </c>
      <c r="H493" s="10">
        <v>73.290000000000006</v>
      </c>
      <c r="I493" s="10">
        <v>55.84</v>
      </c>
      <c r="J493" s="10">
        <v>73.290000000000006</v>
      </c>
    </row>
    <row r="494" spans="1:10" ht="45" x14ac:dyDescent="0.25">
      <c r="A494" s="4" t="s">
        <v>717</v>
      </c>
      <c r="B494" t="s">
        <v>19</v>
      </c>
      <c r="C494" s="8">
        <v>89834</v>
      </c>
      <c r="D494" s="2" t="s">
        <v>715</v>
      </c>
      <c r="E494" s="8" t="s">
        <v>26</v>
      </c>
      <c r="F494">
        <v>12</v>
      </c>
      <c r="G494" s="10">
        <v>55.84</v>
      </c>
      <c r="H494" s="10">
        <v>73.290000000000006</v>
      </c>
      <c r="I494" s="10">
        <v>670.08</v>
      </c>
      <c r="J494" s="10">
        <v>879.48</v>
      </c>
    </row>
    <row r="495" spans="1:10" ht="45" x14ac:dyDescent="0.25">
      <c r="A495" s="4" t="s">
        <v>718</v>
      </c>
      <c r="B495" t="s">
        <v>19</v>
      </c>
      <c r="C495" s="8">
        <v>89785</v>
      </c>
      <c r="D495" s="2" t="s">
        <v>719</v>
      </c>
      <c r="E495" s="8" t="s">
        <v>26</v>
      </c>
      <c r="F495">
        <v>5</v>
      </c>
      <c r="G495" s="10">
        <v>27.54</v>
      </c>
      <c r="H495" s="10">
        <v>36.14</v>
      </c>
      <c r="I495" s="10">
        <v>137.69999999999999</v>
      </c>
      <c r="J495" s="10">
        <v>180.7</v>
      </c>
    </row>
    <row r="496" spans="1:10" ht="45" x14ac:dyDescent="0.25">
      <c r="A496" s="4" t="s">
        <v>720</v>
      </c>
      <c r="B496" t="s">
        <v>19</v>
      </c>
      <c r="C496" s="8">
        <v>89785</v>
      </c>
      <c r="D496" s="2" t="s">
        <v>719</v>
      </c>
      <c r="E496" s="8" t="s">
        <v>26</v>
      </c>
      <c r="F496">
        <v>6</v>
      </c>
      <c r="G496" s="10">
        <v>27.54</v>
      </c>
      <c r="H496" s="10">
        <v>36.14</v>
      </c>
      <c r="I496" s="10">
        <v>165.24</v>
      </c>
      <c r="J496" s="10">
        <v>216.84</v>
      </c>
    </row>
    <row r="497" spans="1:10" ht="45" x14ac:dyDescent="0.25">
      <c r="A497" s="4" t="s">
        <v>721</v>
      </c>
      <c r="B497" t="s">
        <v>19</v>
      </c>
      <c r="C497" s="8">
        <v>89795</v>
      </c>
      <c r="D497" s="2" t="s">
        <v>722</v>
      </c>
      <c r="E497" s="8" t="s">
        <v>26</v>
      </c>
      <c r="F497">
        <v>1</v>
      </c>
      <c r="G497" s="10">
        <v>43.07</v>
      </c>
      <c r="H497" s="10">
        <v>56.52</v>
      </c>
      <c r="I497" s="10">
        <v>43.07</v>
      </c>
      <c r="J497" s="10">
        <v>56.52</v>
      </c>
    </row>
    <row r="498" spans="1:10" ht="30" x14ac:dyDescent="0.25">
      <c r="A498" s="4" t="s">
        <v>723</v>
      </c>
      <c r="B498" t="s">
        <v>19</v>
      </c>
      <c r="C498" s="8">
        <v>89546</v>
      </c>
      <c r="D498" s="2" t="s">
        <v>552</v>
      </c>
      <c r="E498" s="8" t="s">
        <v>26</v>
      </c>
      <c r="F498">
        <v>3</v>
      </c>
      <c r="G498" s="10">
        <v>11.92</v>
      </c>
      <c r="H498" s="10">
        <v>15.64</v>
      </c>
      <c r="I498" s="10">
        <v>35.76</v>
      </c>
      <c r="J498" s="10">
        <v>46.92</v>
      </c>
    </row>
    <row r="499" spans="1:10" x14ac:dyDescent="0.25">
      <c r="A499" s="4" t="s">
        <v>724</v>
      </c>
      <c r="B499" t="s">
        <v>23</v>
      </c>
      <c r="C499" s="8" t="s">
        <v>725</v>
      </c>
      <c r="D499" s="2" t="s">
        <v>726</v>
      </c>
      <c r="E499" s="8" t="s">
        <v>26</v>
      </c>
      <c r="F499">
        <v>2</v>
      </c>
      <c r="G499" s="10">
        <v>17.489999999999998</v>
      </c>
      <c r="H499" s="10">
        <v>22.95</v>
      </c>
      <c r="I499" s="10">
        <v>34.979999999999997</v>
      </c>
      <c r="J499" s="10">
        <v>45.9</v>
      </c>
    </row>
    <row r="500" spans="1:10" x14ac:dyDescent="0.25">
      <c r="A500" s="4" t="s">
        <v>727</v>
      </c>
      <c r="B500" t="s">
        <v>23</v>
      </c>
      <c r="C500" s="8" t="s">
        <v>725</v>
      </c>
      <c r="D500" s="2" t="s">
        <v>726</v>
      </c>
      <c r="E500" s="8" t="s">
        <v>26</v>
      </c>
      <c r="F500">
        <v>2</v>
      </c>
      <c r="G500" s="10">
        <v>17.489999999999998</v>
      </c>
      <c r="H500" s="10">
        <v>22.95</v>
      </c>
      <c r="I500" s="10">
        <v>34.979999999999997</v>
      </c>
      <c r="J500" s="10">
        <v>45.9</v>
      </c>
    </row>
    <row r="501" spans="1:10" ht="45" x14ac:dyDescent="0.25">
      <c r="A501" s="4" t="s">
        <v>728</v>
      </c>
      <c r="B501" t="s">
        <v>19</v>
      </c>
      <c r="C501" s="8">
        <v>89728</v>
      </c>
      <c r="D501" s="2" t="s">
        <v>729</v>
      </c>
      <c r="E501" s="8" t="s">
        <v>26</v>
      </c>
      <c r="F501">
        <v>40</v>
      </c>
      <c r="G501" s="10">
        <v>13.44</v>
      </c>
      <c r="H501" s="10">
        <v>17.64</v>
      </c>
      <c r="I501" s="10">
        <v>537.6</v>
      </c>
      <c r="J501" s="10">
        <v>705.6</v>
      </c>
    </row>
    <row r="502" spans="1:10" ht="45" x14ac:dyDescent="0.25">
      <c r="A502" s="4" t="s">
        <v>730</v>
      </c>
      <c r="B502" t="s">
        <v>19</v>
      </c>
      <c r="C502" s="8">
        <v>89724</v>
      </c>
      <c r="D502" s="2" t="s">
        <v>711</v>
      </c>
      <c r="E502" s="8" t="s">
        <v>26</v>
      </c>
      <c r="F502">
        <v>37</v>
      </c>
      <c r="G502" s="10">
        <v>10.130000000000001</v>
      </c>
      <c r="H502" s="10">
        <v>13.29</v>
      </c>
      <c r="I502" s="10">
        <v>374.81</v>
      </c>
      <c r="J502" s="10">
        <v>491.73</v>
      </c>
    </row>
    <row r="503" spans="1:10" ht="30" x14ac:dyDescent="0.25">
      <c r="A503" s="4" t="s">
        <v>731</v>
      </c>
      <c r="B503" t="s">
        <v>19</v>
      </c>
      <c r="C503" s="8">
        <v>89557</v>
      </c>
      <c r="D503" s="2" t="s">
        <v>732</v>
      </c>
      <c r="E503" s="8" t="s">
        <v>26</v>
      </c>
      <c r="F503">
        <v>2</v>
      </c>
      <c r="G503" s="10">
        <v>34.25</v>
      </c>
      <c r="H503" s="10">
        <v>44.95</v>
      </c>
      <c r="I503" s="10">
        <v>68.5</v>
      </c>
      <c r="J503" s="10">
        <v>89.9</v>
      </c>
    </row>
    <row r="504" spans="1:10" ht="30" x14ac:dyDescent="0.25">
      <c r="A504" s="4" t="s">
        <v>733</v>
      </c>
      <c r="B504" t="s">
        <v>19</v>
      </c>
      <c r="C504" s="8">
        <v>89549</v>
      </c>
      <c r="D504" s="2" t="s">
        <v>734</v>
      </c>
      <c r="E504" s="8" t="s">
        <v>26</v>
      </c>
      <c r="F504">
        <v>5</v>
      </c>
      <c r="G504" s="10">
        <v>20.399999999999999</v>
      </c>
      <c r="H504" s="10">
        <v>26.77</v>
      </c>
      <c r="I504" s="10">
        <v>102</v>
      </c>
      <c r="J504" s="10">
        <v>133.85</v>
      </c>
    </row>
    <row r="505" spans="1:10" ht="45" x14ac:dyDescent="0.25">
      <c r="A505" s="4" t="s">
        <v>735</v>
      </c>
      <c r="B505" t="s">
        <v>19</v>
      </c>
      <c r="C505" s="8">
        <v>89825</v>
      </c>
      <c r="D505" s="2" t="s">
        <v>736</v>
      </c>
      <c r="E505" s="8" t="s">
        <v>26</v>
      </c>
      <c r="F505">
        <v>2</v>
      </c>
      <c r="G505" s="10">
        <v>18.61</v>
      </c>
      <c r="H505" s="10">
        <v>24.42</v>
      </c>
      <c r="I505" s="10">
        <v>37.22</v>
      </c>
      <c r="J505" s="10">
        <v>48.84</v>
      </c>
    </row>
    <row r="506" spans="1:10" ht="45" x14ac:dyDescent="0.25">
      <c r="A506" s="4" t="s">
        <v>737</v>
      </c>
      <c r="B506" t="s">
        <v>19</v>
      </c>
      <c r="C506" s="8">
        <v>89782</v>
      </c>
      <c r="D506" s="2" t="s">
        <v>738</v>
      </c>
      <c r="E506" s="8" t="s">
        <v>26</v>
      </c>
      <c r="F506">
        <v>11</v>
      </c>
      <c r="G506" s="10">
        <v>14.81</v>
      </c>
      <c r="H506" s="10">
        <v>19.43</v>
      </c>
      <c r="I506" s="10">
        <v>162.91</v>
      </c>
      <c r="J506" s="10">
        <v>213.73</v>
      </c>
    </row>
    <row r="507" spans="1:10" ht="45" x14ac:dyDescent="0.25">
      <c r="A507" s="4" t="s">
        <v>739</v>
      </c>
      <c r="B507" t="s">
        <v>19</v>
      </c>
      <c r="C507" s="8">
        <v>89707</v>
      </c>
      <c r="D507" s="2" t="s">
        <v>740</v>
      </c>
      <c r="E507" s="8" t="s">
        <v>26</v>
      </c>
      <c r="F507">
        <v>2</v>
      </c>
      <c r="G507" s="10">
        <v>47.01</v>
      </c>
      <c r="H507" s="10">
        <v>61.7</v>
      </c>
      <c r="I507" s="10">
        <v>94.02</v>
      </c>
      <c r="J507" s="10">
        <v>123.4</v>
      </c>
    </row>
    <row r="508" spans="1:10" ht="45" x14ac:dyDescent="0.25">
      <c r="A508" s="4" t="s">
        <v>741</v>
      </c>
      <c r="B508" t="s">
        <v>19</v>
      </c>
      <c r="C508" s="8">
        <v>89708</v>
      </c>
      <c r="D508" s="2" t="s">
        <v>742</v>
      </c>
      <c r="E508" s="8" t="s">
        <v>26</v>
      </c>
      <c r="F508">
        <v>1</v>
      </c>
      <c r="G508" s="10">
        <v>101.51</v>
      </c>
      <c r="H508" s="10">
        <v>133.22999999999999</v>
      </c>
      <c r="I508" s="10">
        <v>101.51</v>
      </c>
      <c r="J508" s="10">
        <v>133.22999999999999</v>
      </c>
    </row>
    <row r="509" spans="1:10" ht="30" x14ac:dyDescent="0.25">
      <c r="A509" s="4" t="s">
        <v>743</v>
      </c>
      <c r="B509" t="s">
        <v>19</v>
      </c>
      <c r="C509" s="8">
        <v>89482</v>
      </c>
      <c r="D509" s="2" t="s">
        <v>744</v>
      </c>
      <c r="E509" s="8" t="s">
        <v>26</v>
      </c>
      <c r="F509">
        <v>8</v>
      </c>
      <c r="G509" s="10">
        <v>38.78</v>
      </c>
      <c r="H509" s="10">
        <v>50.89</v>
      </c>
      <c r="I509" s="10">
        <v>310.24</v>
      </c>
      <c r="J509" s="10">
        <v>407.12</v>
      </c>
    </row>
    <row r="510" spans="1:10" ht="30" x14ac:dyDescent="0.25">
      <c r="A510" s="4" t="s">
        <v>745</v>
      </c>
      <c r="B510" t="s">
        <v>19</v>
      </c>
      <c r="C510" s="8">
        <v>89491</v>
      </c>
      <c r="D510" s="2" t="s">
        <v>746</v>
      </c>
      <c r="E510" s="8" t="s">
        <v>26</v>
      </c>
      <c r="F510">
        <v>24</v>
      </c>
      <c r="G510" s="10">
        <v>99.07</v>
      </c>
      <c r="H510" s="10">
        <v>130.02000000000001</v>
      </c>
      <c r="I510" s="10">
        <v>2377.6799999999998</v>
      </c>
      <c r="J510" s="10">
        <v>3120.48</v>
      </c>
    </row>
    <row r="511" spans="1:10" ht="30" x14ac:dyDescent="0.25">
      <c r="A511" s="4" t="s">
        <v>747</v>
      </c>
      <c r="B511" t="s">
        <v>19</v>
      </c>
      <c r="C511" s="8">
        <v>89482</v>
      </c>
      <c r="D511" s="2" t="s">
        <v>744</v>
      </c>
      <c r="E511" s="8" t="s">
        <v>26</v>
      </c>
      <c r="F511">
        <v>2</v>
      </c>
      <c r="G511" s="10">
        <v>38.78</v>
      </c>
      <c r="H511" s="10">
        <v>50.89</v>
      </c>
      <c r="I511" s="10">
        <v>77.56</v>
      </c>
      <c r="J511" s="10">
        <v>101.78</v>
      </c>
    </row>
    <row r="512" spans="1:10" ht="30" x14ac:dyDescent="0.25">
      <c r="A512" s="4" t="s">
        <v>748</v>
      </c>
      <c r="B512" t="s">
        <v>23</v>
      </c>
      <c r="C512" s="8" t="s">
        <v>749</v>
      </c>
      <c r="D512" s="2" t="s">
        <v>750</v>
      </c>
      <c r="E512" s="8" t="s">
        <v>26</v>
      </c>
      <c r="F512">
        <v>9</v>
      </c>
      <c r="G512" s="10">
        <v>465.14</v>
      </c>
      <c r="H512" s="10">
        <v>610.49</v>
      </c>
      <c r="I512" s="10">
        <v>4186.26</v>
      </c>
      <c r="J512" s="10">
        <v>5494.41</v>
      </c>
    </row>
    <row r="513" spans="1:10" ht="45" x14ac:dyDescent="0.25">
      <c r="A513" s="4" t="s">
        <v>751</v>
      </c>
      <c r="B513" t="s">
        <v>19</v>
      </c>
      <c r="C513" s="8">
        <v>97974</v>
      </c>
      <c r="D513" s="2" t="s">
        <v>752</v>
      </c>
      <c r="E513" s="8" t="s">
        <v>26</v>
      </c>
      <c r="F513">
        <v>5</v>
      </c>
      <c r="G513" s="10">
        <v>506.2</v>
      </c>
      <c r="H513" s="10">
        <v>664.38</v>
      </c>
      <c r="I513" s="10">
        <v>2531</v>
      </c>
      <c r="J513" s="10">
        <v>3321.9</v>
      </c>
    </row>
    <row r="514" spans="1:10" ht="30" x14ac:dyDescent="0.25">
      <c r="A514" s="4" t="s">
        <v>753</v>
      </c>
      <c r="B514" t="s">
        <v>19</v>
      </c>
      <c r="C514" s="8">
        <v>86883</v>
      </c>
      <c r="D514" s="2" t="s">
        <v>754</v>
      </c>
      <c r="E514" s="8" t="s">
        <v>26</v>
      </c>
      <c r="F514">
        <v>2</v>
      </c>
      <c r="G514" s="10">
        <v>13.68</v>
      </c>
      <c r="H514" s="10">
        <v>17.95</v>
      </c>
      <c r="I514" s="10">
        <v>27.36</v>
      </c>
      <c r="J514" s="10">
        <v>35.9</v>
      </c>
    </row>
    <row r="515" spans="1:10" s="5" customFormat="1" ht="24.95" customHeight="1" x14ac:dyDescent="0.25">
      <c r="A515" s="34" t="s">
        <v>755</v>
      </c>
      <c r="B515" s="35"/>
      <c r="C515" s="36"/>
      <c r="D515" s="37" t="s">
        <v>756</v>
      </c>
      <c r="E515" s="36"/>
      <c r="F515" s="35"/>
      <c r="G515" s="38"/>
      <c r="H515" s="38"/>
      <c r="I515" s="38"/>
      <c r="J515" s="38">
        <v>33502.230000000003</v>
      </c>
    </row>
    <row r="516" spans="1:10" x14ac:dyDescent="0.25">
      <c r="D516" s="2"/>
    </row>
    <row r="517" spans="1:10" ht="45" x14ac:dyDescent="0.25">
      <c r="A517" s="4" t="s">
        <v>757</v>
      </c>
      <c r="B517" t="s">
        <v>19</v>
      </c>
      <c r="C517" s="8">
        <v>98087</v>
      </c>
      <c r="D517" s="2" t="s">
        <v>758</v>
      </c>
      <c r="E517" s="8" t="s">
        <v>26</v>
      </c>
      <c r="F517">
        <v>1</v>
      </c>
      <c r="G517" s="10">
        <v>10673.96</v>
      </c>
      <c r="H517" s="10">
        <v>14009.57</v>
      </c>
      <c r="I517" s="10">
        <v>10673.96</v>
      </c>
      <c r="J517" s="10">
        <v>14009.57</v>
      </c>
    </row>
    <row r="518" spans="1:10" ht="45" x14ac:dyDescent="0.25">
      <c r="A518" s="4" t="s">
        <v>759</v>
      </c>
      <c r="B518" t="s">
        <v>19</v>
      </c>
      <c r="C518" s="8">
        <v>98090</v>
      </c>
      <c r="D518" s="2" t="s">
        <v>760</v>
      </c>
      <c r="E518" s="8" t="s">
        <v>26</v>
      </c>
      <c r="F518">
        <v>1</v>
      </c>
      <c r="G518" s="10">
        <v>7478.17</v>
      </c>
      <c r="H518" s="10">
        <v>9815.09</v>
      </c>
      <c r="I518" s="10">
        <v>7478.17</v>
      </c>
      <c r="J518" s="10">
        <v>9815.09</v>
      </c>
    </row>
    <row r="519" spans="1:10" ht="45" x14ac:dyDescent="0.25">
      <c r="A519" s="4" t="s">
        <v>761</v>
      </c>
      <c r="B519" t="s">
        <v>19</v>
      </c>
      <c r="C519" s="8">
        <v>98065</v>
      </c>
      <c r="D519" s="2" t="s">
        <v>762</v>
      </c>
      <c r="E519" s="8" t="s">
        <v>26</v>
      </c>
      <c r="F519">
        <v>1</v>
      </c>
      <c r="G519" s="10">
        <v>7373.39</v>
      </c>
      <c r="H519" s="10">
        <v>9677.57</v>
      </c>
      <c r="I519" s="10">
        <v>7373.39</v>
      </c>
      <c r="J519" s="10">
        <v>9677.57</v>
      </c>
    </row>
    <row r="520" spans="1:10" s="5" customFormat="1" ht="24.95" customHeight="1" x14ac:dyDescent="0.25">
      <c r="A520" s="34" t="s">
        <v>763</v>
      </c>
      <c r="B520" s="35"/>
      <c r="C520" s="36"/>
      <c r="D520" s="37" t="s">
        <v>764</v>
      </c>
      <c r="E520" s="36"/>
      <c r="F520" s="35"/>
      <c r="G520" s="38"/>
      <c r="H520" s="38"/>
      <c r="I520" s="38"/>
      <c r="J520" s="38">
        <v>15340.6</v>
      </c>
    </row>
    <row r="521" spans="1:10" x14ac:dyDescent="0.25">
      <c r="D521" s="2"/>
    </row>
    <row r="522" spans="1:10" ht="30" x14ac:dyDescent="0.25">
      <c r="A522" s="4" t="s">
        <v>765</v>
      </c>
      <c r="B522" t="s">
        <v>19</v>
      </c>
      <c r="C522" s="8">
        <v>89712</v>
      </c>
      <c r="D522" s="2" t="s">
        <v>697</v>
      </c>
      <c r="E522" s="8" t="s">
        <v>79</v>
      </c>
      <c r="F522">
        <v>179.4</v>
      </c>
      <c r="G522" s="10">
        <v>27.37</v>
      </c>
      <c r="H522" s="10">
        <v>35.92</v>
      </c>
      <c r="I522" s="10">
        <v>4910.17</v>
      </c>
      <c r="J522" s="10">
        <v>6444.04</v>
      </c>
    </row>
    <row r="523" spans="1:10" ht="30" x14ac:dyDescent="0.25">
      <c r="A523" s="4" t="s">
        <v>766</v>
      </c>
      <c r="B523" t="s">
        <v>19</v>
      </c>
      <c r="C523" s="8">
        <v>89511</v>
      </c>
      <c r="D523" s="2" t="s">
        <v>699</v>
      </c>
      <c r="E523" s="8" t="s">
        <v>79</v>
      </c>
      <c r="F523">
        <v>37.1</v>
      </c>
      <c r="G523" s="10">
        <v>40.75</v>
      </c>
      <c r="H523" s="10">
        <v>53.48</v>
      </c>
      <c r="I523" s="10">
        <v>1511.82</v>
      </c>
      <c r="J523" s="10">
        <v>1984.1</v>
      </c>
    </row>
    <row r="524" spans="1:10" ht="45" x14ac:dyDescent="0.25">
      <c r="A524" s="4" t="s">
        <v>767</v>
      </c>
      <c r="B524" t="s">
        <v>19</v>
      </c>
      <c r="C524" s="8">
        <v>89732</v>
      </c>
      <c r="D524" s="2" t="s">
        <v>692</v>
      </c>
      <c r="E524" s="8" t="s">
        <v>26</v>
      </c>
      <c r="F524">
        <v>36</v>
      </c>
      <c r="G524" s="10">
        <v>15.88</v>
      </c>
      <c r="H524" s="10">
        <v>20.84</v>
      </c>
      <c r="I524" s="10">
        <v>571.67999999999995</v>
      </c>
      <c r="J524" s="10">
        <v>750.24</v>
      </c>
    </row>
    <row r="525" spans="1:10" ht="45" x14ac:dyDescent="0.25">
      <c r="A525" s="4" t="s">
        <v>768</v>
      </c>
      <c r="B525" t="s">
        <v>19</v>
      </c>
      <c r="C525" s="8">
        <v>89739</v>
      </c>
      <c r="D525" s="2" t="s">
        <v>707</v>
      </c>
      <c r="E525" s="8" t="s">
        <v>26</v>
      </c>
      <c r="F525">
        <v>2</v>
      </c>
      <c r="G525" s="10">
        <v>24.38</v>
      </c>
      <c r="H525" s="10">
        <v>31.99</v>
      </c>
      <c r="I525" s="10">
        <v>48.76</v>
      </c>
      <c r="J525" s="10">
        <v>63.98</v>
      </c>
    </row>
    <row r="526" spans="1:10" ht="45" x14ac:dyDescent="0.25">
      <c r="A526" s="4" t="s">
        <v>769</v>
      </c>
      <c r="B526" t="s">
        <v>19</v>
      </c>
      <c r="C526" s="8">
        <v>89731</v>
      </c>
      <c r="D526" s="2" t="s">
        <v>713</v>
      </c>
      <c r="E526" s="8" t="s">
        <v>26</v>
      </c>
      <c r="F526">
        <v>80</v>
      </c>
      <c r="G526" s="10">
        <v>15.05</v>
      </c>
      <c r="H526" s="10">
        <v>19.75</v>
      </c>
      <c r="I526" s="10">
        <v>1204</v>
      </c>
      <c r="J526" s="10">
        <v>1580</v>
      </c>
    </row>
    <row r="527" spans="1:10" ht="45" x14ac:dyDescent="0.25">
      <c r="A527" s="4" t="s">
        <v>770</v>
      </c>
      <c r="B527" t="s">
        <v>19</v>
      </c>
      <c r="C527" s="8">
        <v>89737</v>
      </c>
      <c r="D527" s="2" t="s">
        <v>771</v>
      </c>
      <c r="E527" s="8" t="s">
        <v>26</v>
      </c>
      <c r="F527">
        <v>9</v>
      </c>
      <c r="G527" s="10">
        <v>23.27</v>
      </c>
      <c r="H527" s="10">
        <v>30.54</v>
      </c>
      <c r="I527" s="10">
        <v>209.43</v>
      </c>
      <c r="J527" s="10">
        <v>274.86</v>
      </c>
    </row>
    <row r="528" spans="1:10" ht="30" x14ac:dyDescent="0.25">
      <c r="A528" s="4" t="s">
        <v>772</v>
      </c>
      <c r="B528" t="s">
        <v>19</v>
      </c>
      <c r="C528" s="8">
        <v>89685</v>
      </c>
      <c r="D528" s="2" t="s">
        <v>773</v>
      </c>
      <c r="E528" s="8" t="s">
        <v>26</v>
      </c>
      <c r="F528">
        <v>1</v>
      </c>
      <c r="G528" s="10">
        <v>65.14</v>
      </c>
      <c r="H528" s="10">
        <v>85.49</v>
      </c>
      <c r="I528" s="10">
        <v>65.14</v>
      </c>
      <c r="J528" s="10">
        <v>85.49</v>
      </c>
    </row>
    <row r="529" spans="1:10" ht="45" x14ac:dyDescent="0.25">
      <c r="A529" s="4" t="s">
        <v>772</v>
      </c>
      <c r="B529" t="s">
        <v>19</v>
      </c>
      <c r="C529" s="8">
        <v>89753</v>
      </c>
      <c r="D529" s="2" t="s">
        <v>774</v>
      </c>
      <c r="E529" s="8" t="s">
        <v>26</v>
      </c>
      <c r="F529">
        <v>1</v>
      </c>
      <c r="G529" s="10">
        <v>9.4700000000000006</v>
      </c>
      <c r="H529" s="10">
        <v>12.42</v>
      </c>
      <c r="I529" s="10">
        <v>9.4700000000000006</v>
      </c>
      <c r="J529" s="10">
        <v>12.42</v>
      </c>
    </row>
    <row r="530" spans="1:10" ht="30" x14ac:dyDescent="0.25">
      <c r="A530" s="4" t="s">
        <v>775</v>
      </c>
      <c r="B530" t="s">
        <v>19</v>
      </c>
      <c r="C530" s="8">
        <v>89549</v>
      </c>
      <c r="D530" s="2" t="s">
        <v>734</v>
      </c>
      <c r="E530" s="8" t="s">
        <v>26</v>
      </c>
      <c r="F530">
        <v>6</v>
      </c>
      <c r="G530" s="10">
        <v>20.399999999999999</v>
      </c>
      <c r="H530" s="10">
        <v>26.77</v>
      </c>
      <c r="I530" s="10">
        <v>122.4</v>
      </c>
      <c r="J530" s="10">
        <v>160.62</v>
      </c>
    </row>
    <row r="531" spans="1:10" x14ac:dyDescent="0.25">
      <c r="A531" s="4" t="s">
        <v>776</v>
      </c>
      <c r="B531" t="s">
        <v>23</v>
      </c>
      <c r="C531" s="8" t="s">
        <v>777</v>
      </c>
      <c r="D531" s="2" t="s">
        <v>778</v>
      </c>
      <c r="E531" s="8" t="s">
        <v>26</v>
      </c>
      <c r="F531">
        <v>4</v>
      </c>
      <c r="G531" s="10">
        <v>18.420000000000002</v>
      </c>
      <c r="H531" s="10">
        <v>24.17</v>
      </c>
      <c r="I531" s="10">
        <v>73.680000000000007</v>
      </c>
      <c r="J531" s="10">
        <v>96.68</v>
      </c>
    </row>
    <row r="532" spans="1:10" x14ac:dyDescent="0.25">
      <c r="A532" s="4" t="s">
        <v>779</v>
      </c>
      <c r="B532" t="s">
        <v>23</v>
      </c>
      <c r="C532" s="8" t="s">
        <v>780</v>
      </c>
      <c r="D532" s="2" t="s">
        <v>781</v>
      </c>
      <c r="E532" s="8" t="s">
        <v>26</v>
      </c>
      <c r="F532">
        <v>4</v>
      </c>
      <c r="G532" s="10">
        <v>27.78</v>
      </c>
      <c r="H532" s="10">
        <v>36.46</v>
      </c>
      <c r="I532" s="10">
        <v>111.12</v>
      </c>
      <c r="J532" s="10">
        <v>145.84</v>
      </c>
    </row>
    <row r="533" spans="1:10" ht="30" x14ac:dyDescent="0.25">
      <c r="A533" s="4" t="s">
        <v>782</v>
      </c>
      <c r="B533" t="s">
        <v>19</v>
      </c>
      <c r="C533" s="8">
        <v>89696</v>
      </c>
      <c r="D533" s="2" t="s">
        <v>783</v>
      </c>
      <c r="E533" s="8" t="s">
        <v>26</v>
      </c>
      <c r="F533">
        <v>6</v>
      </c>
      <c r="G533" s="10">
        <v>89.86</v>
      </c>
      <c r="H533" s="10">
        <v>117.94</v>
      </c>
      <c r="I533" s="10">
        <v>539.16</v>
      </c>
      <c r="J533" s="10">
        <v>707.64</v>
      </c>
    </row>
    <row r="534" spans="1:10" ht="30" x14ac:dyDescent="0.25">
      <c r="A534" s="4" t="s">
        <v>784</v>
      </c>
      <c r="B534" t="s">
        <v>19</v>
      </c>
      <c r="C534" s="8">
        <v>89696</v>
      </c>
      <c r="D534" s="2" t="s">
        <v>783</v>
      </c>
      <c r="E534" s="8" t="s">
        <v>26</v>
      </c>
      <c r="F534">
        <v>2</v>
      </c>
      <c r="G534" s="10">
        <v>89.86</v>
      </c>
      <c r="H534" s="10">
        <v>117.94</v>
      </c>
      <c r="I534" s="10">
        <v>179.72</v>
      </c>
      <c r="J534" s="10">
        <v>235.88</v>
      </c>
    </row>
    <row r="535" spans="1:10" ht="45" x14ac:dyDescent="0.25">
      <c r="A535" s="4" t="s">
        <v>785</v>
      </c>
      <c r="B535" t="s">
        <v>19</v>
      </c>
      <c r="C535" s="8">
        <v>89784</v>
      </c>
      <c r="D535" s="2" t="s">
        <v>786</v>
      </c>
      <c r="E535" s="8" t="s">
        <v>26</v>
      </c>
      <c r="F535">
        <v>57</v>
      </c>
      <c r="G535" s="10">
        <v>24.87</v>
      </c>
      <c r="H535" s="10">
        <v>32.64</v>
      </c>
      <c r="I535" s="10">
        <v>1417.59</v>
      </c>
      <c r="J535" s="10">
        <v>1860.48</v>
      </c>
    </row>
    <row r="536" spans="1:10" ht="30" x14ac:dyDescent="0.25">
      <c r="A536" s="4" t="s">
        <v>787</v>
      </c>
      <c r="B536" t="s">
        <v>19</v>
      </c>
      <c r="C536" s="8">
        <v>89687</v>
      </c>
      <c r="D536" s="2" t="s">
        <v>788</v>
      </c>
      <c r="E536" s="8" t="s">
        <v>26</v>
      </c>
      <c r="F536">
        <v>5</v>
      </c>
      <c r="G536" s="10">
        <v>55.72</v>
      </c>
      <c r="H536" s="10">
        <v>73.13</v>
      </c>
      <c r="I536" s="10">
        <v>278.60000000000002</v>
      </c>
      <c r="J536" s="10">
        <v>365.65</v>
      </c>
    </row>
    <row r="537" spans="1:10" ht="30" x14ac:dyDescent="0.25">
      <c r="A537" s="4" t="s">
        <v>789</v>
      </c>
      <c r="B537" t="s">
        <v>19</v>
      </c>
      <c r="C537" s="8">
        <v>89687</v>
      </c>
      <c r="D537" s="2" t="s">
        <v>788</v>
      </c>
      <c r="E537" s="8" t="s">
        <v>26</v>
      </c>
      <c r="F537">
        <v>9</v>
      </c>
      <c r="G537" s="10">
        <v>55.72</v>
      </c>
      <c r="H537" s="10">
        <v>73.13</v>
      </c>
      <c r="I537" s="10">
        <v>501.48</v>
      </c>
      <c r="J537" s="10">
        <v>658.17</v>
      </c>
    </row>
    <row r="538" spans="1:10" s="5" customFormat="1" ht="24.95" customHeight="1" x14ac:dyDescent="0.25">
      <c r="A538" s="29" t="s">
        <v>790</v>
      </c>
      <c r="B538" s="30"/>
      <c r="C538" s="31"/>
      <c r="D538" s="32" t="s">
        <v>791</v>
      </c>
      <c r="E538" s="31"/>
      <c r="F538" s="30"/>
      <c r="G538" s="33"/>
      <c r="H538" s="33"/>
      <c r="I538" s="33"/>
      <c r="J538" s="33">
        <v>88136.62</v>
      </c>
    </row>
    <row r="539" spans="1:10" x14ac:dyDescent="0.25">
      <c r="D539" s="2"/>
    </row>
    <row r="540" spans="1:10" ht="45" x14ac:dyDescent="0.25">
      <c r="A540" s="4" t="s">
        <v>792</v>
      </c>
      <c r="B540" t="s">
        <v>19</v>
      </c>
      <c r="C540" s="8">
        <v>95470</v>
      </c>
      <c r="D540" s="2" t="s">
        <v>793</v>
      </c>
      <c r="E540" s="8" t="s">
        <v>26</v>
      </c>
      <c r="F540">
        <v>13</v>
      </c>
      <c r="G540" s="10">
        <v>305</v>
      </c>
      <c r="H540" s="10">
        <v>400.31</v>
      </c>
      <c r="I540" s="10">
        <v>3965</v>
      </c>
      <c r="J540" s="10">
        <v>5204.03</v>
      </c>
    </row>
    <row r="541" spans="1:10" ht="30" x14ac:dyDescent="0.25">
      <c r="A541" s="4" t="s">
        <v>794</v>
      </c>
      <c r="B541" t="s">
        <v>19</v>
      </c>
      <c r="C541" s="8">
        <v>99635</v>
      </c>
      <c r="D541" s="2" t="s">
        <v>795</v>
      </c>
      <c r="E541" s="8" t="s">
        <v>26</v>
      </c>
      <c r="F541">
        <v>13</v>
      </c>
      <c r="G541" s="10">
        <v>362.93</v>
      </c>
      <c r="H541" s="10">
        <v>476.34</v>
      </c>
      <c r="I541" s="10">
        <v>4718.09</v>
      </c>
      <c r="J541" s="10">
        <v>6192.42</v>
      </c>
    </row>
    <row r="542" spans="1:10" ht="30" x14ac:dyDescent="0.25">
      <c r="A542" s="4" t="s">
        <v>796</v>
      </c>
      <c r="B542" t="s">
        <v>19</v>
      </c>
      <c r="C542" s="8">
        <v>100858</v>
      </c>
      <c r="D542" s="2" t="s">
        <v>797</v>
      </c>
      <c r="E542" s="8" t="s">
        <v>26</v>
      </c>
      <c r="F542">
        <v>3</v>
      </c>
      <c r="G542" s="10">
        <v>714.09</v>
      </c>
      <c r="H542" s="10">
        <v>937.24</v>
      </c>
      <c r="I542" s="10">
        <v>2142.27</v>
      </c>
      <c r="J542" s="10">
        <v>2811.72</v>
      </c>
    </row>
    <row r="543" spans="1:10" ht="45" x14ac:dyDescent="0.25">
      <c r="A543" s="4" t="s">
        <v>798</v>
      </c>
      <c r="B543" t="s">
        <v>19</v>
      </c>
      <c r="C543" s="8">
        <v>86937</v>
      </c>
      <c r="D543" s="2" t="s">
        <v>799</v>
      </c>
      <c r="E543" s="8" t="s">
        <v>26</v>
      </c>
      <c r="F543">
        <v>15</v>
      </c>
      <c r="G543" s="10">
        <v>268.60000000000002</v>
      </c>
      <c r="H543" s="10">
        <v>352.53</v>
      </c>
      <c r="I543" s="10">
        <v>4029</v>
      </c>
      <c r="J543" s="10">
        <v>5287.95</v>
      </c>
    </row>
    <row r="544" spans="1:10" ht="30" x14ac:dyDescent="0.25">
      <c r="A544" s="4" t="s">
        <v>800</v>
      </c>
      <c r="B544" t="s">
        <v>19</v>
      </c>
      <c r="C544" s="8">
        <v>86900</v>
      </c>
      <c r="D544" s="2" t="s">
        <v>801</v>
      </c>
      <c r="E544" s="8" t="s">
        <v>26</v>
      </c>
      <c r="F544">
        <v>10</v>
      </c>
      <c r="G544" s="10">
        <v>268.83999999999997</v>
      </c>
      <c r="H544" s="10">
        <v>352.85</v>
      </c>
      <c r="I544" s="10">
        <v>2688.4</v>
      </c>
      <c r="J544" s="10">
        <v>3528.5</v>
      </c>
    </row>
    <row r="545" spans="1:10" ht="30" x14ac:dyDescent="0.25">
      <c r="A545" s="4" t="s">
        <v>802</v>
      </c>
      <c r="B545" t="s">
        <v>19</v>
      </c>
      <c r="C545" s="8">
        <v>86900</v>
      </c>
      <c r="D545" s="2" t="s">
        <v>801</v>
      </c>
      <c r="E545" s="8" t="s">
        <v>26</v>
      </c>
      <c r="F545">
        <v>2</v>
      </c>
      <c r="G545" s="10">
        <v>268.83999999999997</v>
      </c>
      <c r="H545" s="10">
        <v>352.85</v>
      </c>
      <c r="I545" s="10">
        <v>537.67999999999995</v>
      </c>
      <c r="J545" s="10">
        <v>705.7</v>
      </c>
    </row>
    <row r="546" spans="1:10" ht="30" x14ac:dyDescent="0.25">
      <c r="A546" s="4" t="s">
        <v>803</v>
      </c>
      <c r="B546" t="s">
        <v>19</v>
      </c>
      <c r="C546" s="8">
        <v>100852</v>
      </c>
      <c r="D546" s="2" t="s">
        <v>804</v>
      </c>
      <c r="E546" s="8" t="s">
        <v>26</v>
      </c>
      <c r="F546">
        <v>3</v>
      </c>
      <c r="G546" s="10">
        <v>294.94</v>
      </c>
      <c r="H546" s="10">
        <v>387.1</v>
      </c>
      <c r="I546" s="10">
        <v>884.82</v>
      </c>
      <c r="J546" s="10">
        <v>1161.3</v>
      </c>
    </row>
    <row r="547" spans="1:10" ht="30" x14ac:dyDescent="0.25">
      <c r="A547" s="4" t="s">
        <v>805</v>
      </c>
      <c r="B547" t="s">
        <v>19</v>
      </c>
      <c r="C547" s="8">
        <v>86904</v>
      </c>
      <c r="D547" s="2" t="s">
        <v>806</v>
      </c>
      <c r="E547" s="8" t="s">
        <v>26</v>
      </c>
      <c r="F547">
        <v>4</v>
      </c>
      <c r="G547" s="10">
        <v>147.12</v>
      </c>
      <c r="H547" s="10">
        <v>193.09</v>
      </c>
      <c r="I547" s="10">
        <v>588.48</v>
      </c>
      <c r="J547" s="10">
        <v>772.36</v>
      </c>
    </row>
    <row r="548" spans="1:10" ht="30" x14ac:dyDescent="0.25">
      <c r="A548" s="4" t="s">
        <v>807</v>
      </c>
      <c r="B548" t="s">
        <v>19</v>
      </c>
      <c r="C548" s="8">
        <v>86904</v>
      </c>
      <c r="D548" s="2" t="s">
        <v>806</v>
      </c>
      <c r="E548" s="8" t="s">
        <v>26</v>
      </c>
      <c r="F548">
        <v>1</v>
      </c>
      <c r="G548" s="10">
        <v>147.12</v>
      </c>
      <c r="H548" s="10">
        <v>193.09</v>
      </c>
      <c r="I548" s="10">
        <v>147.12</v>
      </c>
      <c r="J548" s="10">
        <v>193.09</v>
      </c>
    </row>
    <row r="549" spans="1:10" ht="30" x14ac:dyDescent="0.25">
      <c r="A549" s="4" t="s">
        <v>808</v>
      </c>
      <c r="B549" t="s">
        <v>19</v>
      </c>
      <c r="C549" s="8">
        <v>10428</v>
      </c>
      <c r="D549" s="2" t="s">
        <v>809</v>
      </c>
      <c r="E549" s="8" t="s">
        <v>26</v>
      </c>
      <c r="F549">
        <v>2</v>
      </c>
      <c r="G549" s="10">
        <v>495.26</v>
      </c>
      <c r="H549" s="10">
        <v>650.02</v>
      </c>
      <c r="I549" s="10">
        <v>990.52</v>
      </c>
      <c r="J549" s="10">
        <v>1300.04</v>
      </c>
    </row>
    <row r="550" spans="1:10" ht="30" x14ac:dyDescent="0.25">
      <c r="A550" s="4" t="s">
        <v>810</v>
      </c>
      <c r="B550" t="s">
        <v>19</v>
      </c>
      <c r="C550" s="8">
        <v>86872</v>
      </c>
      <c r="D550" s="2" t="s">
        <v>811</v>
      </c>
      <c r="E550" s="8" t="s">
        <v>26</v>
      </c>
      <c r="F550">
        <v>2</v>
      </c>
      <c r="G550" s="10">
        <v>715.68</v>
      </c>
      <c r="H550" s="10">
        <v>939.33</v>
      </c>
      <c r="I550" s="10">
        <v>1431.36</v>
      </c>
      <c r="J550" s="10">
        <v>1878.66</v>
      </c>
    </row>
    <row r="551" spans="1:10" ht="30" x14ac:dyDescent="0.25">
      <c r="A551" s="4" t="s">
        <v>812</v>
      </c>
      <c r="B551" t="s">
        <v>19</v>
      </c>
      <c r="C551" s="8">
        <v>100860</v>
      </c>
      <c r="D551" s="2" t="s">
        <v>813</v>
      </c>
      <c r="E551" s="8" t="s">
        <v>26</v>
      </c>
      <c r="F551">
        <v>10</v>
      </c>
      <c r="G551" s="10">
        <v>91.03</v>
      </c>
      <c r="H551" s="10">
        <v>119.47</v>
      </c>
      <c r="I551" s="10">
        <v>910.3</v>
      </c>
      <c r="J551" s="10">
        <v>1194.7</v>
      </c>
    </row>
    <row r="552" spans="1:10" ht="30" x14ac:dyDescent="0.25">
      <c r="A552" s="4" t="s">
        <v>814</v>
      </c>
      <c r="B552" t="s">
        <v>19</v>
      </c>
      <c r="C552" s="8">
        <v>95544</v>
      </c>
      <c r="D552" s="2" t="s">
        <v>815</v>
      </c>
      <c r="E552" s="8" t="s">
        <v>26</v>
      </c>
      <c r="F552">
        <v>2</v>
      </c>
      <c r="G552" s="10">
        <v>87.75</v>
      </c>
      <c r="H552" s="10">
        <v>115.17</v>
      </c>
      <c r="I552" s="10">
        <v>175.5</v>
      </c>
      <c r="J552" s="10">
        <v>230.34</v>
      </c>
    </row>
    <row r="553" spans="1:10" ht="30" x14ac:dyDescent="0.25">
      <c r="A553" s="4" t="s">
        <v>816</v>
      </c>
      <c r="B553" t="s">
        <v>19</v>
      </c>
      <c r="C553" s="8">
        <v>95547</v>
      </c>
      <c r="D553" s="2" t="s">
        <v>817</v>
      </c>
      <c r="E553" s="8" t="s">
        <v>26</v>
      </c>
      <c r="F553">
        <v>11</v>
      </c>
      <c r="G553" s="10">
        <v>59.79</v>
      </c>
      <c r="H553" s="10">
        <v>78.47</v>
      </c>
      <c r="I553" s="10">
        <v>657.69</v>
      </c>
      <c r="J553" s="10">
        <v>863.17</v>
      </c>
    </row>
    <row r="554" spans="1:10" x14ac:dyDescent="0.25">
      <c r="A554" s="4" t="s">
        <v>818</v>
      </c>
      <c r="B554" t="s">
        <v>23</v>
      </c>
      <c r="C554" s="8" t="s">
        <v>819</v>
      </c>
      <c r="D554" s="2" t="s">
        <v>820</v>
      </c>
      <c r="E554" s="8" t="s">
        <v>26</v>
      </c>
      <c r="F554">
        <v>6</v>
      </c>
      <c r="G554" s="10">
        <v>72.8</v>
      </c>
      <c r="H554" s="10">
        <v>95.55</v>
      </c>
      <c r="I554" s="10">
        <v>436.8</v>
      </c>
      <c r="J554" s="10">
        <v>573.29999999999995</v>
      </c>
    </row>
    <row r="555" spans="1:10" x14ac:dyDescent="0.25">
      <c r="A555" s="4" t="s">
        <v>821</v>
      </c>
      <c r="B555" t="s">
        <v>23</v>
      </c>
      <c r="C555" s="8" t="s">
        <v>822</v>
      </c>
      <c r="D555" s="2" t="s">
        <v>823</v>
      </c>
      <c r="E555" s="8" t="s">
        <v>26</v>
      </c>
      <c r="F555">
        <v>2</v>
      </c>
      <c r="G555" s="10">
        <v>201.17</v>
      </c>
      <c r="H555" s="10">
        <v>264.02999999999997</v>
      </c>
      <c r="I555" s="10">
        <v>402.34</v>
      </c>
      <c r="J555" s="10">
        <v>528.05999999999995</v>
      </c>
    </row>
    <row r="556" spans="1:10" ht="30" x14ac:dyDescent="0.25">
      <c r="A556" s="4" t="s">
        <v>824</v>
      </c>
      <c r="B556" t="s">
        <v>19</v>
      </c>
      <c r="C556" s="8">
        <v>86915</v>
      </c>
      <c r="D556" s="2" t="s">
        <v>825</v>
      </c>
      <c r="E556" s="8" t="s">
        <v>26</v>
      </c>
      <c r="F556">
        <v>9</v>
      </c>
      <c r="G556" s="10">
        <v>222.2</v>
      </c>
      <c r="H556" s="10">
        <v>291.63</v>
      </c>
      <c r="I556" s="10">
        <v>1999.8</v>
      </c>
      <c r="J556" s="10">
        <v>2624.67</v>
      </c>
    </row>
    <row r="557" spans="1:10" ht="30" x14ac:dyDescent="0.25">
      <c r="A557" s="4" t="s">
        <v>826</v>
      </c>
      <c r="B557" t="s">
        <v>19</v>
      </c>
      <c r="C557" s="8">
        <v>86910</v>
      </c>
      <c r="D557" s="2" t="s">
        <v>827</v>
      </c>
      <c r="E557" s="8" t="s">
        <v>26</v>
      </c>
      <c r="F557">
        <v>6</v>
      </c>
      <c r="G557" s="10">
        <v>197.86</v>
      </c>
      <c r="H557" s="10">
        <v>259.69</v>
      </c>
      <c r="I557" s="10">
        <v>1187.1600000000001</v>
      </c>
      <c r="J557" s="10">
        <v>1558.14</v>
      </c>
    </row>
    <row r="558" spans="1:10" ht="30" x14ac:dyDescent="0.25">
      <c r="A558" s="4" t="s">
        <v>828</v>
      </c>
      <c r="B558" t="s">
        <v>19</v>
      </c>
      <c r="C558" s="8">
        <v>36796</v>
      </c>
      <c r="D558" s="2" t="s">
        <v>829</v>
      </c>
      <c r="E558" s="8" t="s">
        <v>26</v>
      </c>
      <c r="F558">
        <v>16</v>
      </c>
      <c r="G558" s="10">
        <v>230.23</v>
      </c>
      <c r="H558" s="10">
        <v>302.17</v>
      </c>
      <c r="I558" s="10">
        <v>3683.68</v>
      </c>
      <c r="J558" s="10">
        <v>4834.72</v>
      </c>
    </row>
    <row r="559" spans="1:10" ht="30" x14ac:dyDescent="0.25">
      <c r="A559" s="4" t="s">
        <v>830</v>
      </c>
      <c r="B559" t="s">
        <v>19</v>
      </c>
      <c r="C559" s="8">
        <v>36796</v>
      </c>
      <c r="D559" s="2" t="s">
        <v>829</v>
      </c>
      <c r="E559" s="8" t="s">
        <v>26</v>
      </c>
      <c r="F559">
        <v>6</v>
      </c>
      <c r="G559" s="10">
        <v>230.23</v>
      </c>
      <c r="H559" s="10">
        <v>302.17</v>
      </c>
      <c r="I559" s="10">
        <v>1381.38</v>
      </c>
      <c r="J559" s="10">
        <v>1813.02</v>
      </c>
    </row>
    <row r="560" spans="1:10" ht="30" x14ac:dyDescent="0.25">
      <c r="A560" s="4" t="s">
        <v>831</v>
      </c>
      <c r="B560" t="s">
        <v>19</v>
      </c>
      <c r="C560" s="8">
        <v>95547</v>
      </c>
      <c r="D560" s="2" t="s">
        <v>817</v>
      </c>
      <c r="E560" s="8" t="s">
        <v>26</v>
      </c>
      <c r="F560">
        <v>15</v>
      </c>
      <c r="G560" s="10">
        <v>59.79</v>
      </c>
      <c r="H560" s="10">
        <v>78.47</v>
      </c>
      <c r="I560" s="10">
        <v>896.85</v>
      </c>
      <c r="J560" s="10">
        <v>1177.05</v>
      </c>
    </row>
    <row r="561" spans="1:10" ht="30" x14ac:dyDescent="0.25">
      <c r="A561" s="4" t="s">
        <v>832</v>
      </c>
      <c r="B561" t="s">
        <v>19</v>
      </c>
      <c r="C561" s="8">
        <v>95547</v>
      </c>
      <c r="D561" s="2" t="s">
        <v>817</v>
      </c>
      <c r="E561" s="8" t="s">
        <v>26</v>
      </c>
      <c r="F561">
        <v>16</v>
      </c>
      <c r="G561" s="10">
        <v>59.79</v>
      </c>
      <c r="H561" s="10">
        <v>78.47</v>
      </c>
      <c r="I561" s="10">
        <v>956.64</v>
      </c>
      <c r="J561" s="10">
        <v>1255.52</v>
      </c>
    </row>
    <row r="562" spans="1:10" x14ac:dyDescent="0.25">
      <c r="A562" s="4" t="s">
        <v>833</v>
      </c>
      <c r="B562" t="s">
        <v>19</v>
      </c>
      <c r="C562" s="8">
        <v>37399</v>
      </c>
      <c r="D562" s="2" t="s">
        <v>834</v>
      </c>
      <c r="E562" s="8" t="s">
        <v>26</v>
      </c>
      <c r="F562">
        <v>10</v>
      </c>
      <c r="G562" s="10">
        <v>51.56</v>
      </c>
      <c r="H562" s="10">
        <v>67.67</v>
      </c>
      <c r="I562" s="10">
        <v>515.6</v>
      </c>
      <c r="J562" s="10">
        <v>676.7</v>
      </c>
    </row>
    <row r="563" spans="1:10" ht="30" x14ac:dyDescent="0.25">
      <c r="A563" s="4" t="s">
        <v>835</v>
      </c>
      <c r="B563" t="s">
        <v>19</v>
      </c>
      <c r="C563" s="8">
        <v>100868</v>
      </c>
      <c r="D563" s="2" t="s">
        <v>836</v>
      </c>
      <c r="E563" s="8" t="s">
        <v>26</v>
      </c>
      <c r="F563">
        <v>10</v>
      </c>
      <c r="G563" s="10">
        <v>453.29</v>
      </c>
      <c r="H563" s="10">
        <v>594.94000000000005</v>
      </c>
      <c r="I563" s="10">
        <v>4532.8999999999996</v>
      </c>
      <c r="J563" s="10">
        <v>5949.4</v>
      </c>
    </row>
    <row r="564" spans="1:10" ht="30" x14ac:dyDescent="0.25">
      <c r="A564" s="4" t="s">
        <v>837</v>
      </c>
      <c r="B564" t="s">
        <v>19</v>
      </c>
      <c r="C564" s="8">
        <v>100867</v>
      </c>
      <c r="D564" s="2" t="s">
        <v>838</v>
      </c>
      <c r="E564" s="8" t="s">
        <v>26</v>
      </c>
      <c r="F564">
        <v>12</v>
      </c>
      <c r="G564" s="10">
        <v>433.95</v>
      </c>
      <c r="H564" s="10">
        <v>569.54999999999995</v>
      </c>
      <c r="I564" s="10">
        <v>5207.3999999999996</v>
      </c>
      <c r="J564" s="10">
        <v>6834.6</v>
      </c>
    </row>
    <row r="565" spans="1:10" ht="30" x14ac:dyDescent="0.25">
      <c r="A565" s="4" t="s">
        <v>839</v>
      </c>
      <c r="B565" t="s">
        <v>19</v>
      </c>
      <c r="C565" s="8">
        <v>100866</v>
      </c>
      <c r="D565" s="2" t="s">
        <v>323</v>
      </c>
      <c r="E565" s="8" t="s">
        <v>26</v>
      </c>
      <c r="F565">
        <v>12</v>
      </c>
      <c r="G565" s="10">
        <v>404.88</v>
      </c>
      <c r="H565" s="10">
        <v>531.4</v>
      </c>
      <c r="I565" s="10">
        <v>4858.5600000000004</v>
      </c>
      <c r="J565" s="10">
        <v>6376.8</v>
      </c>
    </row>
    <row r="566" spans="1:10" ht="30" x14ac:dyDescent="0.25">
      <c r="A566" s="4" t="s">
        <v>840</v>
      </c>
      <c r="B566" t="s">
        <v>19</v>
      </c>
      <c r="C566" s="8">
        <v>100863</v>
      </c>
      <c r="D566" s="2" t="s">
        <v>841</v>
      </c>
      <c r="E566" s="8" t="s">
        <v>26</v>
      </c>
      <c r="F566">
        <v>2</v>
      </c>
      <c r="G566" s="10">
        <v>810.09</v>
      </c>
      <c r="H566" s="10">
        <v>1063.24</v>
      </c>
      <c r="I566" s="10">
        <v>1620.18</v>
      </c>
      <c r="J566" s="10">
        <v>2126.48</v>
      </c>
    </row>
    <row r="567" spans="1:10" ht="30" x14ac:dyDescent="0.25">
      <c r="A567" s="4" t="s">
        <v>842</v>
      </c>
      <c r="B567" t="s">
        <v>19</v>
      </c>
      <c r="C567" s="8">
        <v>100875</v>
      </c>
      <c r="D567" s="2" t="s">
        <v>843</v>
      </c>
      <c r="E567" s="8" t="s">
        <v>26</v>
      </c>
      <c r="F567">
        <v>2</v>
      </c>
      <c r="G567" s="10">
        <v>1537.36</v>
      </c>
      <c r="H567" s="10">
        <v>2017.78</v>
      </c>
      <c r="I567" s="10">
        <v>3074.72</v>
      </c>
      <c r="J567" s="10">
        <v>4035.56</v>
      </c>
    </row>
    <row r="568" spans="1:10" ht="30" x14ac:dyDescent="0.25">
      <c r="A568" s="4" t="s">
        <v>844</v>
      </c>
      <c r="B568" t="s">
        <v>19</v>
      </c>
      <c r="C568" s="8">
        <v>21112</v>
      </c>
      <c r="D568" s="2" t="s">
        <v>845</v>
      </c>
      <c r="E568" s="8" t="s">
        <v>26</v>
      </c>
      <c r="F568">
        <v>3</v>
      </c>
      <c r="G568" s="10">
        <v>276.10000000000002</v>
      </c>
      <c r="H568" s="10">
        <v>362.38</v>
      </c>
      <c r="I568" s="10">
        <v>828.3</v>
      </c>
      <c r="J568" s="10">
        <v>1087.1400000000001</v>
      </c>
    </row>
    <row r="569" spans="1:10" ht="30" x14ac:dyDescent="0.25">
      <c r="A569" s="4" t="s">
        <v>846</v>
      </c>
      <c r="B569" t="s">
        <v>19</v>
      </c>
      <c r="C569" s="8">
        <v>89984</v>
      </c>
      <c r="D569" s="2" t="s">
        <v>847</v>
      </c>
      <c r="E569" s="8" t="s">
        <v>26</v>
      </c>
      <c r="F569">
        <v>10</v>
      </c>
      <c r="G569" s="10">
        <v>103.22</v>
      </c>
      <c r="H569" s="10">
        <v>135.47</v>
      </c>
      <c r="I569" s="10">
        <v>1032.2</v>
      </c>
      <c r="J569" s="10">
        <v>1354.7</v>
      </c>
    </row>
    <row r="570" spans="1:10" ht="30" x14ac:dyDescent="0.25">
      <c r="A570" s="4" t="s">
        <v>848</v>
      </c>
      <c r="B570" t="s">
        <v>19</v>
      </c>
      <c r="C570" s="8">
        <v>89987</v>
      </c>
      <c r="D570" s="2" t="s">
        <v>625</v>
      </c>
      <c r="E570" s="8" t="s">
        <v>26</v>
      </c>
      <c r="F570">
        <v>30</v>
      </c>
      <c r="G570" s="10">
        <v>114.08</v>
      </c>
      <c r="H570" s="10">
        <v>149.72999999999999</v>
      </c>
      <c r="I570" s="10">
        <v>3422.4</v>
      </c>
      <c r="J570" s="10">
        <v>4491.8999999999996</v>
      </c>
    </row>
    <row r="571" spans="1:10" ht="30" x14ac:dyDescent="0.25">
      <c r="A571" s="4" t="s">
        <v>849</v>
      </c>
      <c r="B571" t="s">
        <v>19</v>
      </c>
      <c r="C571" s="8">
        <v>86877</v>
      </c>
      <c r="D571" s="2" t="s">
        <v>850</v>
      </c>
      <c r="E571" s="8" t="s">
        <v>26</v>
      </c>
      <c r="F571">
        <v>24</v>
      </c>
      <c r="G571" s="10">
        <v>110.81</v>
      </c>
      <c r="H571" s="10">
        <v>145.43</v>
      </c>
      <c r="I571" s="10">
        <v>2659.44</v>
      </c>
      <c r="J571" s="10">
        <v>3490.32</v>
      </c>
    </row>
    <row r="572" spans="1:10" ht="30" x14ac:dyDescent="0.25">
      <c r="A572" s="4" t="s">
        <v>851</v>
      </c>
      <c r="B572" t="s">
        <v>19</v>
      </c>
      <c r="C572" s="8">
        <v>86878</v>
      </c>
      <c r="D572" s="2" t="s">
        <v>852</v>
      </c>
      <c r="E572" s="8" t="s">
        <v>26</v>
      </c>
      <c r="F572">
        <v>15</v>
      </c>
      <c r="G572" s="10">
        <v>119.82</v>
      </c>
      <c r="H572" s="10">
        <v>157.26</v>
      </c>
      <c r="I572" s="10">
        <v>1797.3</v>
      </c>
      <c r="J572" s="10">
        <v>2358.9</v>
      </c>
    </row>
    <row r="573" spans="1:10" x14ac:dyDescent="0.25">
      <c r="A573" s="4" t="s">
        <v>853</v>
      </c>
      <c r="B573" t="s">
        <v>19</v>
      </c>
      <c r="C573" s="8">
        <v>86887</v>
      </c>
      <c r="D573" s="2" t="s">
        <v>854</v>
      </c>
      <c r="E573" s="8" t="s">
        <v>26</v>
      </c>
      <c r="F573">
        <v>31</v>
      </c>
      <c r="G573" s="10">
        <v>88.77</v>
      </c>
      <c r="H573" s="10">
        <v>116.51</v>
      </c>
      <c r="I573" s="10">
        <v>2751.87</v>
      </c>
      <c r="J573" s="10">
        <v>3611.81</v>
      </c>
    </row>
    <row r="574" spans="1:10" ht="30" x14ac:dyDescent="0.25">
      <c r="A574" s="4" t="s">
        <v>855</v>
      </c>
      <c r="B574" t="s">
        <v>19</v>
      </c>
      <c r="C574" s="8">
        <v>86883</v>
      </c>
      <c r="D574" s="2" t="s">
        <v>754</v>
      </c>
      <c r="E574" s="8" t="s">
        <v>26</v>
      </c>
      <c r="F574">
        <v>3</v>
      </c>
      <c r="G574" s="10">
        <v>13.68</v>
      </c>
      <c r="H574" s="10">
        <v>17.95</v>
      </c>
      <c r="I574" s="10">
        <v>41.04</v>
      </c>
      <c r="J574" s="10">
        <v>53.85</v>
      </c>
    </row>
    <row r="575" spans="1:10" s="5" customFormat="1" ht="24.95" customHeight="1" x14ac:dyDescent="0.25">
      <c r="A575" s="29" t="s">
        <v>856</v>
      </c>
      <c r="B575" s="30"/>
      <c r="C575" s="31"/>
      <c r="D575" s="32" t="s">
        <v>857</v>
      </c>
      <c r="E575" s="31"/>
      <c r="F575" s="30"/>
      <c r="G575" s="33"/>
      <c r="H575" s="33"/>
      <c r="I575" s="33"/>
      <c r="J575" s="33">
        <v>4110.6499999999996</v>
      </c>
    </row>
    <row r="576" spans="1:10" x14ac:dyDescent="0.25">
      <c r="D576" s="2"/>
    </row>
    <row r="577" spans="1:10" ht="30" x14ac:dyDescent="0.25">
      <c r="A577" s="4" t="s">
        <v>858</v>
      </c>
      <c r="B577" t="s">
        <v>19</v>
      </c>
      <c r="C577" s="8">
        <v>91341</v>
      </c>
      <c r="D577" s="2" t="s">
        <v>327</v>
      </c>
      <c r="E577" s="8" t="s">
        <v>21</v>
      </c>
      <c r="F577">
        <v>0.48</v>
      </c>
      <c r="G577" s="10">
        <v>886.45</v>
      </c>
      <c r="H577" s="10">
        <v>1163.46</v>
      </c>
      <c r="I577" s="10">
        <v>425.49</v>
      </c>
      <c r="J577" s="10">
        <v>558.46</v>
      </c>
    </row>
    <row r="578" spans="1:10" ht="45" x14ac:dyDescent="0.25">
      <c r="A578" s="4" t="s">
        <v>859</v>
      </c>
      <c r="B578" t="s">
        <v>19</v>
      </c>
      <c r="C578" s="8">
        <v>92688</v>
      </c>
      <c r="D578" s="2" t="s">
        <v>860</v>
      </c>
      <c r="E578" s="8" t="s">
        <v>79</v>
      </c>
      <c r="F578">
        <v>35.200000000000003</v>
      </c>
      <c r="G578" s="10">
        <v>37.83</v>
      </c>
      <c r="H578" s="10">
        <v>49.65</v>
      </c>
      <c r="I578" s="10">
        <v>1331.61</v>
      </c>
      <c r="J578" s="10">
        <v>1747.68</v>
      </c>
    </row>
    <row r="579" spans="1:10" ht="30" x14ac:dyDescent="0.25">
      <c r="A579" s="4" t="s">
        <v>861</v>
      </c>
      <c r="B579" t="s">
        <v>19</v>
      </c>
      <c r="C579" s="8">
        <v>97549</v>
      </c>
      <c r="D579" s="2" t="s">
        <v>862</v>
      </c>
      <c r="E579" s="8" t="s">
        <v>26</v>
      </c>
      <c r="F579">
        <v>6</v>
      </c>
      <c r="G579" s="10">
        <v>79.790000000000006</v>
      </c>
      <c r="H579" s="10">
        <v>104.72</v>
      </c>
      <c r="I579" s="10">
        <v>478.74</v>
      </c>
      <c r="J579" s="10">
        <v>628.32000000000005</v>
      </c>
    </row>
    <row r="580" spans="1:10" ht="30" x14ac:dyDescent="0.25">
      <c r="A580" s="4" t="s">
        <v>863</v>
      </c>
      <c r="B580" t="s">
        <v>19</v>
      </c>
      <c r="C580" s="8">
        <v>97553</v>
      </c>
      <c r="D580" s="2" t="s">
        <v>864</v>
      </c>
      <c r="E580" s="8" t="s">
        <v>26</v>
      </c>
      <c r="F580">
        <v>4</v>
      </c>
      <c r="G580" s="10">
        <v>115.19</v>
      </c>
      <c r="H580" s="10">
        <v>151.18</v>
      </c>
      <c r="I580" s="10">
        <v>460.76</v>
      </c>
      <c r="J580" s="10">
        <v>604.72</v>
      </c>
    </row>
    <row r="581" spans="1:10" ht="45" x14ac:dyDescent="0.25">
      <c r="A581" s="4" t="s">
        <v>865</v>
      </c>
      <c r="B581" t="s">
        <v>19</v>
      </c>
      <c r="C581" s="8">
        <v>93074</v>
      </c>
      <c r="D581" s="2" t="s">
        <v>866</v>
      </c>
      <c r="E581" s="8" t="s">
        <v>26</v>
      </c>
      <c r="F581">
        <v>2</v>
      </c>
      <c r="G581" s="10">
        <v>12.39</v>
      </c>
      <c r="H581" s="10">
        <v>16.260000000000002</v>
      </c>
      <c r="I581" s="10">
        <v>24.78</v>
      </c>
      <c r="J581" s="10">
        <v>32.520000000000003</v>
      </c>
    </row>
    <row r="582" spans="1:10" ht="30" x14ac:dyDescent="0.25">
      <c r="A582" s="4" t="s">
        <v>867</v>
      </c>
      <c r="B582" t="s">
        <v>19</v>
      </c>
      <c r="C582" s="8">
        <v>95249</v>
      </c>
      <c r="D582" s="2" t="s">
        <v>868</v>
      </c>
      <c r="E582" s="8" t="s">
        <v>26</v>
      </c>
      <c r="F582">
        <v>4</v>
      </c>
      <c r="G582" s="10">
        <v>75.010000000000005</v>
      </c>
      <c r="H582" s="10">
        <v>98.45</v>
      </c>
      <c r="I582" s="10">
        <v>300.04000000000002</v>
      </c>
      <c r="J582" s="10">
        <v>393.8</v>
      </c>
    </row>
    <row r="583" spans="1:10" ht="30" x14ac:dyDescent="0.25">
      <c r="A583" s="4" t="s">
        <v>869</v>
      </c>
      <c r="B583" t="s">
        <v>19</v>
      </c>
      <c r="C583" s="8">
        <v>39725</v>
      </c>
      <c r="D583" s="2" t="s">
        <v>870</v>
      </c>
      <c r="E583" s="8" t="s">
        <v>79</v>
      </c>
      <c r="F583">
        <v>1</v>
      </c>
      <c r="G583" s="10">
        <v>85.82</v>
      </c>
      <c r="H583" s="10">
        <v>112.63</v>
      </c>
      <c r="I583" s="10">
        <v>85.82</v>
      </c>
      <c r="J583" s="10">
        <v>112.63</v>
      </c>
    </row>
    <row r="584" spans="1:10" ht="45" x14ac:dyDescent="0.25">
      <c r="A584" s="4" t="s">
        <v>871</v>
      </c>
      <c r="B584" t="s">
        <v>19</v>
      </c>
      <c r="C584" s="8">
        <v>93074</v>
      </c>
      <c r="D584" s="2" t="s">
        <v>866</v>
      </c>
      <c r="E584" s="8" t="s">
        <v>26</v>
      </c>
      <c r="F584">
        <v>2</v>
      </c>
      <c r="G584" s="10">
        <v>12.39</v>
      </c>
      <c r="H584" s="10">
        <v>16.260000000000002</v>
      </c>
      <c r="I584" s="10">
        <v>24.78</v>
      </c>
      <c r="J584" s="10">
        <v>32.520000000000003</v>
      </c>
    </row>
    <row r="585" spans="1:10" s="5" customFormat="1" ht="24.95" customHeight="1" x14ac:dyDescent="0.25">
      <c r="A585" s="29" t="s">
        <v>872</v>
      </c>
      <c r="B585" s="30"/>
      <c r="C585" s="31"/>
      <c r="D585" s="32" t="s">
        <v>873</v>
      </c>
      <c r="E585" s="31"/>
      <c r="F585" s="30"/>
      <c r="G585" s="33"/>
      <c r="H585" s="33"/>
      <c r="I585" s="33"/>
      <c r="J585" s="33">
        <v>117619.15</v>
      </c>
    </row>
    <row r="586" spans="1:10" x14ac:dyDescent="0.25">
      <c r="D586" s="2"/>
    </row>
    <row r="587" spans="1:10" s="5" customFormat="1" ht="24.95" customHeight="1" x14ac:dyDescent="0.25">
      <c r="A587" s="34" t="s">
        <v>874</v>
      </c>
      <c r="B587" s="35"/>
      <c r="C587" s="36"/>
      <c r="D587" s="37" t="s">
        <v>875</v>
      </c>
      <c r="E587" s="36"/>
      <c r="F587" s="35"/>
      <c r="G587" s="38"/>
      <c r="H587" s="38"/>
      <c r="I587" s="38"/>
      <c r="J587" s="38">
        <v>8851.1</v>
      </c>
    </row>
    <row r="588" spans="1:10" x14ac:dyDescent="0.25">
      <c r="D588" s="2"/>
    </row>
    <row r="589" spans="1:10" ht="30" x14ac:dyDescent="0.25">
      <c r="A589" s="4" t="s">
        <v>876</v>
      </c>
      <c r="B589" t="s">
        <v>19</v>
      </c>
      <c r="C589" s="8">
        <v>101909</v>
      </c>
      <c r="D589" s="2" t="s">
        <v>877</v>
      </c>
      <c r="E589" s="8" t="s">
        <v>26</v>
      </c>
      <c r="F589">
        <v>22</v>
      </c>
      <c r="G589" s="10">
        <v>244.01</v>
      </c>
      <c r="H589" s="10">
        <v>320.26</v>
      </c>
      <c r="I589" s="10">
        <v>5368.22</v>
      </c>
      <c r="J589" s="10">
        <v>7045.72</v>
      </c>
    </row>
    <row r="590" spans="1:10" ht="30" x14ac:dyDescent="0.25">
      <c r="A590" s="4" t="s">
        <v>878</v>
      </c>
      <c r="B590" t="s">
        <v>19</v>
      </c>
      <c r="C590" s="8">
        <v>101907</v>
      </c>
      <c r="D590" s="2" t="s">
        <v>879</v>
      </c>
      <c r="E590" s="8" t="s">
        <v>26</v>
      </c>
      <c r="F590">
        <v>2</v>
      </c>
      <c r="G590" s="10">
        <v>687.77</v>
      </c>
      <c r="H590" s="10">
        <v>902.69</v>
      </c>
      <c r="I590" s="10">
        <v>1375.54</v>
      </c>
      <c r="J590" s="10">
        <v>1805.38</v>
      </c>
    </row>
    <row r="591" spans="1:10" s="5" customFormat="1" ht="24.95" customHeight="1" x14ac:dyDescent="0.25">
      <c r="A591" s="34" t="s">
        <v>880</v>
      </c>
      <c r="B591" s="35"/>
      <c r="C591" s="36"/>
      <c r="D591" s="37" t="s">
        <v>881</v>
      </c>
      <c r="E591" s="36"/>
      <c r="F591" s="35"/>
      <c r="G591" s="38"/>
      <c r="H591" s="38"/>
      <c r="I591" s="38"/>
      <c r="J591" s="38">
        <v>50612.15</v>
      </c>
    </row>
    <row r="592" spans="1:10" x14ac:dyDescent="0.25">
      <c r="D592" s="2"/>
    </row>
    <row r="593" spans="1:10" ht="45" x14ac:dyDescent="0.25">
      <c r="A593" s="4" t="s">
        <v>882</v>
      </c>
      <c r="B593" t="s">
        <v>19</v>
      </c>
      <c r="C593" s="8">
        <v>94473</v>
      </c>
      <c r="D593" s="2" t="s">
        <v>883</v>
      </c>
      <c r="E593" s="8" t="s">
        <v>26</v>
      </c>
      <c r="F593">
        <v>43</v>
      </c>
      <c r="G593" s="10">
        <v>107.94</v>
      </c>
      <c r="H593" s="10">
        <v>141.66999999999999</v>
      </c>
      <c r="I593" s="10">
        <v>4641.42</v>
      </c>
      <c r="J593" s="10">
        <v>6091.81</v>
      </c>
    </row>
    <row r="594" spans="1:10" ht="30" x14ac:dyDescent="0.25">
      <c r="A594" s="4" t="s">
        <v>884</v>
      </c>
      <c r="B594" t="s">
        <v>19</v>
      </c>
      <c r="C594" s="8">
        <v>97488</v>
      </c>
      <c r="D594" s="2" t="s">
        <v>885</v>
      </c>
      <c r="E594" s="8" t="s">
        <v>26</v>
      </c>
      <c r="F594">
        <v>1</v>
      </c>
      <c r="G594" s="10">
        <v>598.64</v>
      </c>
      <c r="H594" s="10">
        <v>785.71</v>
      </c>
      <c r="I594" s="10">
        <v>598.64</v>
      </c>
      <c r="J594" s="10">
        <v>785.71</v>
      </c>
    </row>
    <row r="595" spans="1:10" ht="45" x14ac:dyDescent="0.25">
      <c r="A595" s="4" t="s">
        <v>886</v>
      </c>
      <c r="B595" t="s">
        <v>19</v>
      </c>
      <c r="C595" s="8">
        <v>92377</v>
      </c>
      <c r="D595" s="2" t="s">
        <v>887</v>
      </c>
      <c r="E595" s="8" t="s">
        <v>26</v>
      </c>
      <c r="F595">
        <v>11</v>
      </c>
      <c r="G595" s="10">
        <v>83.74</v>
      </c>
      <c r="H595" s="10">
        <v>109.9</v>
      </c>
      <c r="I595" s="10">
        <v>921.14</v>
      </c>
      <c r="J595" s="10">
        <v>1208.9000000000001</v>
      </c>
    </row>
    <row r="596" spans="1:10" ht="45" x14ac:dyDescent="0.25">
      <c r="A596" s="4" t="s">
        <v>888</v>
      </c>
      <c r="B596" t="s">
        <v>19</v>
      </c>
      <c r="C596" s="8">
        <v>92367</v>
      </c>
      <c r="D596" s="2" t="s">
        <v>889</v>
      </c>
      <c r="E596" s="8" t="s">
        <v>79</v>
      </c>
      <c r="F596">
        <v>272.31</v>
      </c>
      <c r="G596" s="10">
        <v>105.98</v>
      </c>
      <c r="H596" s="10">
        <v>139.09</v>
      </c>
      <c r="I596" s="10">
        <v>28859.41</v>
      </c>
      <c r="J596" s="10">
        <v>37875.589999999997</v>
      </c>
    </row>
    <row r="597" spans="1:10" ht="30" x14ac:dyDescent="0.25">
      <c r="A597" s="4" t="s">
        <v>890</v>
      </c>
      <c r="B597" t="s">
        <v>19</v>
      </c>
      <c r="C597" s="8">
        <v>92642</v>
      </c>
      <c r="D597" s="2" t="s">
        <v>891</v>
      </c>
      <c r="E597" s="8" t="s">
        <v>26</v>
      </c>
      <c r="F597">
        <v>13</v>
      </c>
      <c r="G597" s="10">
        <v>184.01</v>
      </c>
      <c r="H597" s="10">
        <v>241.51</v>
      </c>
      <c r="I597" s="10">
        <v>2392.13</v>
      </c>
      <c r="J597" s="10">
        <v>3139.63</v>
      </c>
    </row>
    <row r="598" spans="1:10" ht="45" x14ac:dyDescent="0.25">
      <c r="A598" s="4" t="s">
        <v>892</v>
      </c>
      <c r="B598" t="s">
        <v>19</v>
      </c>
      <c r="C598" s="8">
        <v>92896</v>
      </c>
      <c r="D598" s="2" t="s">
        <v>893</v>
      </c>
      <c r="E598" s="8" t="s">
        <v>26</v>
      </c>
      <c r="F598">
        <v>6</v>
      </c>
      <c r="G598" s="10">
        <v>189.56</v>
      </c>
      <c r="H598" s="10">
        <v>248.79</v>
      </c>
      <c r="I598" s="10">
        <v>1137.3599999999999</v>
      </c>
      <c r="J598" s="10">
        <v>1492.74</v>
      </c>
    </row>
    <row r="599" spans="1:10" ht="45" x14ac:dyDescent="0.25">
      <c r="A599" s="4" t="s">
        <v>894</v>
      </c>
      <c r="B599" t="s">
        <v>19</v>
      </c>
      <c r="C599" s="8">
        <v>94662</v>
      </c>
      <c r="D599" s="2" t="s">
        <v>895</v>
      </c>
      <c r="E599" s="8" t="s">
        <v>26</v>
      </c>
      <c r="F599">
        <v>1</v>
      </c>
      <c r="G599" s="10">
        <v>13.54</v>
      </c>
      <c r="H599" s="10">
        <v>17.77</v>
      </c>
      <c r="I599" s="10">
        <v>13.54</v>
      </c>
      <c r="J599" s="10">
        <v>17.77</v>
      </c>
    </row>
    <row r="600" spans="1:10" s="5" customFormat="1" ht="24.95" customHeight="1" x14ac:dyDescent="0.25">
      <c r="A600" s="34" t="s">
        <v>896</v>
      </c>
      <c r="B600" s="35"/>
      <c r="C600" s="36"/>
      <c r="D600" s="37" t="s">
        <v>897</v>
      </c>
      <c r="E600" s="36"/>
      <c r="F600" s="35"/>
      <c r="G600" s="38"/>
      <c r="H600" s="38"/>
      <c r="I600" s="38"/>
      <c r="J600" s="38">
        <v>4467.05</v>
      </c>
    </row>
    <row r="601" spans="1:10" x14ac:dyDescent="0.25">
      <c r="D601" s="2"/>
    </row>
    <row r="602" spans="1:10" ht="30" x14ac:dyDescent="0.25">
      <c r="A602" s="4" t="s">
        <v>898</v>
      </c>
      <c r="B602" t="s">
        <v>19</v>
      </c>
      <c r="C602" s="8">
        <v>94499</v>
      </c>
      <c r="D602" s="2" t="s">
        <v>899</v>
      </c>
      <c r="E602" s="8" t="s">
        <v>26</v>
      </c>
      <c r="F602">
        <v>5</v>
      </c>
      <c r="G602" s="10">
        <v>355.21</v>
      </c>
      <c r="H602" s="10">
        <v>466.21</v>
      </c>
      <c r="I602" s="10">
        <v>1776.05</v>
      </c>
      <c r="J602" s="10">
        <v>2331.0500000000002</v>
      </c>
    </row>
    <row r="603" spans="1:10" ht="30" x14ac:dyDescent="0.25">
      <c r="A603" s="4" t="s">
        <v>900</v>
      </c>
      <c r="B603" t="s">
        <v>19</v>
      </c>
      <c r="C603" s="8">
        <v>99624</v>
      </c>
      <c r="D603" s="2" t="s">
        <v>901</v>
      </c>
      <c r="E603" s="8" t="s">
        <v>26</v>
      </c>
      <c r="F603">
        <v>2</v>
      </c>
      <c r="G603" s="10">
        <v>542.48</v>
      </c>
      <c r="H603" s="10">
        <v>712</v>
      </c>
      <c r="I603" s="10">
        <v>1084.96</v>
      </c>
      <c r="J603" s="10">
        <v>1424</v>
      </c>
    </row>
    <row r="604" spans="1:10" ht="30" x14ac:dyDescent="0.25">
      <c r="A604" s="4" t="s">
        <v>902</v>
      </c>
      <c r="B604" t="s">
        <v>19</v>
      </c>
      <c r="C604" s="8">
        <v>99624</v>
      </c>
      <c r="D604" s="2" t="s">
        <v>901</v>
      </c>
      <c r="E604" s="8" t="s">
        <v>26</v>
      </c>
      <c r="F604">
        <v>1</v>
      </c>
      <c r="G604" s="10">
        <v>542.48</v>
      </c>
      <c r="H604" s="10">
        <v>712</v>
      </c>
      <c r="I604" s="10">
        <v>542.48</v>
      </c>
      <c r="J604" s="10">
        <v>712</v>
      </c>
    </row>
    <row r="605" spans="1:10" s="5" customFormat="1" ht="24.95" customHeight="1" x14ac:dyDescent="0.25">
      <c r="A605" s="34" t="s">
        <v>903</v>
      </c>
      <c r="B605" s="35"/>
      <c r="C605" s="36"/>
      <c r="D605" s="37" t="s">
        <v>904</v>
      </c>
      <c r="E605" s="36"/>
      <c r="F605" s="35"/>
      <c r="G605" s="38"/>
      <c r="H605" s="38"/>
      <c r="I605" s="38"/>
      <c r="J605" s="38">
        <v>17882.68</v>
      </c>
    </row>
    <row r="606" spans="1:10" x14ac:dyDescent="0.25">
      <c r="D606" s="2"/>
    </row>
    <row r="607" spans="1:10" ht="45" x14ac:dyDescent="0.25">
      <c r="A607" s="4" t="s">
        <v>905</v>
      </c>
      <c r="B607" t="s">
        <v>19</v>
      </c>
      <c r="C607" s="8">
        <v>96765</v>
      </c>
      <c r="D607" s="2" t="s">
        <v>906</v>
      </c>
      <c r="E607" s="8" t="s">
        <v>26</v>
      </c>
      <c r="F607">
        <v>9</v>
      </c>
      <c r="G607" s="10">
        <v>1359.83</v>
      </c>
      <c r="H607" s="10">
        <v>1784.77</v>
      </c>
      <c r="I607" s="10">
        <v>12238.47</v>
      </c>
      <c r="J607" s="10">
        <v>16062.93</v>
      </c>
    </row>
    <row r="608" spans="1:10" ht="30" x14ac:dyDescent="0.25">
      <c r="A608" s="4" t="s">
        <v>907</v>
      </c>
      <c r="B608" t="s">
        <v>19</v>
      </c>
      <c r="C608" s="8">
        <v>101798</v>
      </c>
      <c r="D608" s="2" t="s">
        <v>908</v>
      </c>
      <c r="E608" s="8" t="s">
        <v>26</v>
      </c>
      <c r="F608">
        <v>1</v>
      </c>
      <c r="G608" s="10">
        <v>363.73</v>
      </c>
      <c r="H608" s="10">
        <v>477.39</v>
      </c>
      <c r="I608" s="10">
        <v>363.73</v>
      </c>
      <c r="J608" s="10">
        <v>477.39</v>
      </c>
    </row>
    <row r="609" spans="1:10" ht="30" x14ac:dyDescent="0.25">
      <c r="A609" s="4" t="s">
        <v>909</v>
      </c>
      <c r="B609" t="s">
        <v>19</v>
      </c>
      <c r="C609" s="8">
        <v>10905</v>
      </c>
      <c r="D609" s="2" t="s">
        <v>910</v>
      </c>
      <c r="E609" s="8" t="s">
        <v>26</v>
      </c>
      <c r="F609">
        <v>1</v>
      </c>
      <c r="G609" s="10">
        <v>86.42</v>
      </c>
      <c r="H609" s="10">
        <v>113.42</v>
      </c>
      <c r="I609" s="10">
        <v>86.42</v>
      </c>
      <c r="J609" s="10">
        <v>113.42</v>
      </c>
    </row>
    <row r="610" spans="1:10" x14ac:dyDescent="0.25">
      <c r="A610" s="4" t="s">
        <v>911</v>
      </c>
      <c r="B610" t="s">
        <v>14</v>
      </c>
      <c r="C610" s="8">
        <v>44</v>
      </c>
      <c r="D610" s="2" t="s">
        <v>912</v>
      </c>
      <c r="E610" s="8" t="s">
        <v>636</v>
      </c>
      <c r="F610">
        <v>1</v>
      </c>
      <c r="G610" s="10">
        <v>31.25</v>
      </c>
      <c r="H610" s="10">
        <v>41.01</v>
      </c>
      <c r="I610" s="10">
        <v>31.25</v>
      </c>
      <c r="J610" s="10">
        <v>41.01</v>
      </c>
    </row>
    <row r="611" spans="1:10" x14ac:dyDescent="0.25">
      <c r="A611" s="4" t="s">
        <v>913</v>
      </c>
      <c r="B611" t="s">
        <v>23</v>
      </c>
      <c r="C611" s="8" t="s">
        <v>914</v>
      </c>
      <c r="D611" s="2" t="s">
        <v>915</v>
      </c>
      <c r="E611" s="8" t="s">
        <v>26</v>
      </c>
      <c r="F611">
        <v>1</v>
      </c>
      <c r="G611" s="10">
        <v>905.09</v>
      </c>
      <c r="H611" s="10">
        <v>1187.93</v>
      </c>
      <c r="I611" s="10">
        <v>905.09</v>
      </c>
      <c r="J611" s="10">
        <v>1187.93</v>
      </c>
    </row>
    <row r="612" spans="1:10" s="5" customFormat="1" ht="24.95" customHeight="1" x14ac:dyDescent="0.25">
      <c r="A612" s="34" t="s">
        <v>916</v>
      </c>
      <c r="B612" s="35"/>
      <c r="C612" s="36"/>
      <c r="D612" s="37" t="s">
        <v>917</v>
      </c>
      <c r="E612" s="36"/>
      <c r="F612" s="35"/>
      <c r="G612" s="38"/>
      <c r="H612" s="38"/>
      <c r="I612" s="38"/>
      <c r="J612" s="38">
        <v>23276.05</v>
      </c>
    </row>
    <row r="613" spans="1:10" x14ac:dyDescent="0.25">
      <c r="D613" s="2"/>
    </row>
    <row r="614" spans="1:10" ht="30" x14ac:dyDescent="0.25">
      <c r="A614" s="4" t="s">
        <v>918</v>
      </c>
      <c r="B614" t="s">
        <v>19</v>
      </c>
      <c r="C614" s="8">
        <v>91943</v>
      </c>
      <c r="D614" s="2" t="s">
        <v>919</v>
      </c>
      <c r="E614" s="8" t="s">
        <v>26</v>
      </c>
      <c r="F614">
        <v>9</v>
      </c>
      <c r="G614" s="10">
        <v>19.8</v>
      </c>
      <c r="H614" s="10">
        <v>25.98</v>
      </c>
      <c r="I614" s="10">
        <v>178.2</v>
      </c>
      <c r="J614" s="10">
        <v>233.82</v>
      </c>
    </row>
    <row r="615" spans="1:10" ht="30" x14ac:dyDescent="0.25">
      <c r="A615" s="4" t="s">
        <v>920</v>
      </c>
      <c r="B615" t="s">
        <v>19</v>
      </c>
      <c r="C615" s="8">
        <v>91940</v>
      </c>
      <c r="D615" s="2" t="s">
        <v>921</v>
      </c>
      <c r="E615" s="8" t="s">
        <v>26</v>
      </c>
      <c r="F615">
        <v>7</v>
      </c>
      <c r="G615" s="10">
        <v>16.64</v>
      </c>
      <c r="H615" s="10">
        <v>21.84</v>
      </c>
      <c r="I615" s="10">
        <v>116.48</v>
      </c>
      <c r="J615" s="10">
        <v>152.88</v>
      </c>
    </row>
    <row r="616" spans="1:10" x14ac:dyDescent="0.25">
      <c r="A616" s="4" t="s">
        <v>922</v>
      </c>
      <c r="B616" t="s">
        <v>23</v>
      </c>
      <c r="C616" s="8" t="s">
        <v>923</v>
      </c>
      <c r="D616" s="2" t="s">
        <v>924</v>
      </c>
      <c r="E616" s="8" t="s">
        <v>79</v>
      </c>
      <c r="F616">
        <v>456</v>
      </c>
      <c r="G616" s="10">
        <v>23.24</v>
      </c>
      <c r="H616" s="10">
        <v>30.5</v>
      </c>
      <c r="I616" s="10">
        <v>10597.44</v>
      </c>
      <c r="J616" s="10">
        <v>13908</v>
      </c>
    </row>
    <row r="617" spans="1:10" x14ac:dyDescent="0.25">
      <c r="A617" s="4" t="s">
        <v>925</v>
      </c>
      <c r="B617" t="s">
        <v>14</v>
      </c>
      <c r="C617" s="8">
        <v>40</v>
      </c>
      <c r="D617" s="2" t="s">
        <v>926</v>
      </c>
      <c r="E617" s="8" t="s">
        <v>927</v>
      </c>
      <c r="F617">
        <v>1</v>
      </c>
      <c r="G617" s="10">
        <v>950</v>
      </c>
      <c r="H617" s="10">
        <v>1246.8699999999999</v>
      </c>
      <c r="I617" s="10">
        <v>950</v>
      </c>
      <c r="J617" s="10">
        <v>1246.8699999999999</v>
      </c>
    </row>
    <row r="618" spans="1:10" x14ac:dyDescent="0.25">
      <c r="A618" s="4" t="s">
        <v>928</v>
      </c>
      <c r="B618" t="s">
        <v>14</v>
      </c>
      <c r="C618" s="8">
        <v>41</v>
      </c>
      <c r="D618" s="2" t="s">
        <v>929</v>
      </c>
      <c r="E618" s="8" t="s">
        <v>927</v>
      </c>
      <c r="F618">
        <v>7</v>
      </c>
      <c r="G618" s="10">
        <v>120</v>
      </c>
      <c r="H618" s="10">
        <v>157.5</v>
      </c>
      <c r="I618" s="10">
        <v>840</v>
      </c>
      <c r="J618" s="10">
        <v>1102.5</v>
      </c>
    </row>
    <row r="619" spans="1:10" ht="30" x14ac:dyDescent="0.25">
      <c r="A619" s="4" t="s">
        <v>930</v>
      </c>
      <c r="B619" t="s">
        <v>23</v>
      </c>
      <c r="C619" s="8" t="s">
        <v>931</v>
      </c>
      <c r="D619" s="2" t="s">
        <v>932</v>
      </c>
      <c r="E619" s="8" t="s">
        <v>26</v>
      </c>
      <c r="F619">
        <v>9</v>
      </c>
      <c r="G619" s="10">
        <v>224.4</v>
      </c>
      <c r="H619" s="10">
        <v>294.52</v>
      </c>
      <c r="I619" s="10">
        <v>2019.6</v>
      </c>
      <c r="J619" s="10">
        <v>2650.68</v>
      </c>
    </row>
    <row r="620" spans="1:10" x14ac:dyDescent="0.25">
      <c r="A620" s="4" t="s">
        <v>933</v>
      </c>
      <c r="B620" t="s">
        <v>14</v>
      </c>
      <c r="C620" s="8">
        <v>43</v>
      </c>
      <c r="D620" s="2" t="s">
        <v>934</v>
      </c>
      <c r="E620" s="8" t="s">
        <v>79</v>
      </c>
      <c r="F620">
        <v>228</v>
      </c>
      <c r="G620" s="10">
        <v>9</v>
      </c>
      <c r="H620" s="10">
        <v>11.81</v>
      </c>
      <c r="I620" s="10">
        <v>2052</v>
      </c>
      <c r="J620" s="10">
        <v>2692.68</v>
      </c>
    </row>
    <row r="621" spans="1:10" x14ac:dyDescent="0.25">
      <c r="A621" s="4" t="s">
        <v>935</v>
      </c>
      <c r="B621" t="s">
        <v>23</v>
      </c>
      <c r="C621" s="8" t="s">
        <v>936</v>
      </c>
      <c r="D621" s="2" t="s">
        <v>937</v>
      </c>
      <c r="E621" s="8" t="s">
        <v>79</v>
      </c>
      <c r="F621">
        <v>228</v>
      </c>
      <c r="G621" s="10">
        <v>2.29</v>
      </c>
      <c r="H621" s="10">
        <v>3</v>
      </c>
      <c r="I621" s="10">
        <v>522.12</v>
      </c>
      <c r="J621" s="10">
        <v>684</v>
      </c>
    </row>
    <row r="622" spans="1:10" x14ac:dyDescent="0.25">
      <c r="A622" s="4" t="s">
        <v>938</v>
      </c>
      <c r="B622" t="s">
        <v>23</v>
      </c>
      <c r="C622" s="8" t="s">
        <v>939</v>
      </c>
      <c r="D622" s="2" t="s">
        <v>940</v>
      </c>
      <c r="E622" s="8" t="s">
        <v>26</v>
      </c>
      <c r="F622">
        <v>6</v>
      </c>
      <c r="G622" s="10">
        <v>76.78</v>
      </c>
      <c r="H622" s="10">
        <v>100.77</v>
      </c>
      <c r="I622" s="10">
        <v>460.68</v>
      </c>
      <c r="J622" s="10">
        <v>604.62</v>
      </c>
    </row>
    <row r="623" spans="1:10" s="5" customFormat="1" ht="24.95" customHeight="1" x14ac:dyDescent="0.25">
      <c r="A623" s="34" t="s">
        <v>941</v>
      </c>
      <c r="B623" s="35"/>
      <c r="C623" s="36"/>
      <c r="D623" s="37" t="s">
        <v>942</v>
      </c>
      <c r="E623" s="36"/>
      <c r="F623" s="35"/>
      <c r="G623" s="38"/>
      <c r="H623" s="38"/>
      <c r="I623" s="38"/>
      <c r="J623" s="38">
        <v>12530.12</v>
      </c>
    </row>
    <row r="624" spans="1:10" x14ac:dyDescent="0.25">
      <c r="D624" s="2"/>
    </row>
    <row r="625" spans="1:10" ht="30" x14ac:dyDescent="0.25">
      <c r="A625" s="4" t="s">
        <v>943</v>
      </c>
      <c r="B625" t="s">
        <v>19</v>
      </c>
      <c r="C625" s="8">
        <v>97599</v>
      </c>
      <c r="D625" s="2" t="s">
        <v>944</v>
      </c>
      <c r="E625" s="8" t="s">
        <v>26</v>
      </c>
      <c r="F625">
        <v>69</v>
      </c>
      <c r="G625" s="10">
        <v>21.17</v>
      </c>
      <c r="H625" s="10">
        <v>27.78</v>
      </c>
      <c r="I625" s="10">
        <v>1460.73</v>
      </c>
      <c r="J625" s="10">
        <v>1916.82</v>
      </c>
    </row>
    <row r="626" spans="1:10" x14ac:dyDescent="0.25">
      <c r="A626" s="4" t="s">
        <v>945</v>
      </c>
      <c r="B626" t="s">
        <v>23</v>
      </c>
      <c r="C626" s="8" t="s">
        <v>946</v>
      </c>
      <c r="D626" s="2" t="s">
        <v>947</v>
      </c>
      <c r="E626" s="8" t="s">
        <v>79</v>
      </c>
      <c r="F626">
        <v>27</v>
      </c>
      <c r="G626" s="10">
        <v>34.14</v>
      </c>
      <c r="H626" s="10">
        <v>44.8</v>
      </c>
      <c r="I626" s="10">
        <v>921.78</v>
      </c>
      <c r="J626" s="10">
        <v>1209.5999999999999</v>
      </c>
    </row>
    <row r="627" spans="1:10" ht="30" x14ac:dyDescent="0.25">
      <c r="A627" s="4" t="s">
        <v>948</v>
      </c>
      <c r="B627" t="s">
        <v>19</v>
      </c>
      <c r="C627" s="8">
        <v>102118</v>
      </c>
      <c r="D627" s="2" t="s">
        <v>949</v>
      </c>
      <c r="E627" s="8" t="s">
        <v>26</v>
      </c>
      <c r="F627">
        <v>2</v>
      </c>
      <c r="G627" s="10">
        <v>2177.7199999999998</v>
      </c>
      <c r="H627" s="10">
        <v>2858.25</v>
      </c>
      <c r="I627" s="10">
        <v>4355.4399999999996</v>
      </c>
      <c r="J627" s="10">
        <v>5716.5</v>
      </c>
    </row>
    <row r="628" spans="1:10" ht="45" x14ac:dyDescent="0.25">
      <c r="A628" s="4" t="s">
        <v>950</v>
      </c>
      <c r="B628" t="s">
        <v>19</v>
      </c>
      <c r="C628" s="8">
        <v>37559</v>
      </c>
      <c r="D628" s="2" t="s">
        <v>951</v>
      </c>
      <c r="E628" s="8" t="s">
        <v>26</v>
      </c>
      <c r="F628">
        <v>110</v>
      </c>
      <c r="G628" s="10">
        <v>25.54</v>
      </c>
      <c r="H628" s="10">
        <v>33.520000000000003</v>
      </c>
      <c r="I628" s="10">
        <v>2809.4</v>
      </c>
      <c r="J628" s="10">
        <v>3687.2</v>
      </c>
    </row>
    <row r="629" spans="1:10" s="5" customFormat="1" ht="24.95" customHeight="1" x14ac:dyDescent="0.25">
      <c r="A629" s="29" t="s">
        <v>952</v>
      </c>
      <c r="B629" s="30"/>
      <c r="C629" s="31"/>
      <c r="D629" s="32" t="s">
        <v>953</v>
      </c>
      <c r="E629" s="31"/>
      <c r="F629" s="30"/>
      <c r="G629" s="33"/>
      <c r="H629" s="33"/>
      <c r="I629" s="33"/>
      <c r="J629" s="33">
        <v>432816.39</v>
      </c>
    </row>
    <row r="630" spans="1:10" x14ac:dyDescent="0.25">
      <c r="D630" s="2"/>
    </row>
    <row r="631" spans="1:10" s="5" customFormat="1" ht="24.95" customHeight="1" x14ac:dyDescent="0.25">
      <c r="A631" s="34" t="s">
        <v>954</v>
      </c>
      <c r="B631" s="35"/>
      <c r="C631" s="36"/>
      <c r="D631" s="37" t="s">
        <v>955</v>
      </c>
      <c r="E631" s="36"/>
      <c r="F631" s="35"/>
      <c r="G631" s="38"/>
      <c r="H631" s="38"/>
      <c r="I631" s="38"/>
      <c r="J631" s="38">
        <v>12869.78</v>
      </c>
    </row>
    <row r="632" spans="1:10" x14ac:dyDescent="0.25">
      <c r="D632" s="2"/>
    </row>
    <row r="633" spans="1:10" ht="45" x14ac:dyDescent="0.25">
      <c r="A633" s="4" t="s">
        <v>956</v>
      </c>
      <c r="B633" t="s">
        <v>19</v>
      </c>
      <c r="C633" s="8">
        <v>101883</v>
      </c>
      <c r="D633" s="2" t="s">
        <v>957</v>
      </c>
      <c r="E633" s="8" t="s">
        <v>26</v>
      </c>
      <c r="F633">
        <v>2</v>
      </c>
      <c r="G633" s="10">
        <v>573.51</v>
      </c>
      <c r="H633" s="10">
        <v>752.73</v>
      </c>
      <c r="I633" s="10">
        <v>1147.02</v>
      </c>
      <c r="J633" s="10">
        <v>1505.46</v>
      </c>
    </row>
    <row r="634" spans="1:10" ht="45" x14ac:dyDescent="0.25">
      <c r="A634" s="4" t="s">
        <v>958</v>
      </c>
      <c r="B634" t="s">
        <v>19</v>
      </c>
      <c r="C634" s="8">
        <v>101879</v>
      </c>
      <c r="D634" s="2" t="s">
        <v>959</v>
      </c>
      <c r="E634" s="8" t="s">
        <v>26</v>
      </c>
      <c r="F634">
        <v>2</v>
      </c>
      <c r="G634" s="10">
        <v>601.70000000000005</v>
      </c>
      <c r="H634" s="10">
        <v>789.73</v>
      </c>
      <c r="I634" s="10">
        <v>1203.4000000000001</v>
      </c>
      <c r="J634" s="10">
        <v>1579.46</v>
      </c>
    </row>
    <row r="635" spans="1:10" ht="45" x14ac:dyDescent="0.25">
      <c r="A635" s="4" t="s">
        <v>960</v>
      </c>
      <c r="B635" t="s">
        <v>19</v>
      </c>
      <c r="C635" s="8">
        <v>101881</v>
      </c>
      <c r="D635" s="2" t="s">
        <v>961</v>
      </c>
      <c r="E635" s="8" t="s">
        <v>26</v>
      </c>
      <c r="F635">
        <v>3</v>
      </c>
      <c r="G635" s="10">
        <v>997.03</v>
      </c>
      <c r="H635" s="10">
        <v>1308.5999999999999</v>
      </c>
      <c r="I635" s="10">
        <v>2991.09</v>
      </c>
      <c r="J635" s="10">
        <v>3925.8</v>
      </c>
    </row>
    <row r="636" spans="1:10" ht="45" x14ac:dyDescent="0.25">
      <c r="A636" s="4" t="s">
        <v>962</v>
      </c>
      <c r="B636" t="s">
        <v>19</v>
      </c>
      <c r="C636" s="8">
        <v>101881</v>
      </c>
      <c r="D636" s="2" t="s">
        <v>961</v>
      </c>
      <c r="E636" s="8" t="s">
        <v>26</v>
      </c>
      <c r="F636">
        <v>4</v>
      </c>
      <c r="G636" s="10">
        <v>997.03</v>
      </c>
      <c r="H636" s="10">
        <v>1308.5999999999999</v>
      </c>
      <c r="I636" s="10">
        <v>3988.12</v>
      </c>
      <c r="J636" s="10">
        <v>5234.3999999999996</v>
      </c>
    </row>
    <row r="637" spans="1:10" ht="30" x14ac:dyDescent="0.25">
      <c r="A637" s="4" t="s">
        <v>963</v>
      </c>
      <c r="B637" t="s">
        <v>19</v>
      </c>
      <c r="C637" s="8">
        <v>101946</v>
      </c>
      <c r="D637" s="2" t="s">
        <v>964</v>
      </c>
      <c r="E637" s="8" t="s">
        <v>26</v>
      </c>
      <c r="F637">
        <v>3</v>
      </c>
      <c r="G637" s="10">
        <v>158.65</v>
      </c>
      <c r="H637" s="10">
        <v>208.22</v>
      </c>
      <c r="I637" s="10">
        <v>475.95</v>
      </c>
      <c r="J637" s="10">
        <v>624.66</v>
      </c>
    </row>
    <row r="638" spans="1:10" s="5" customFormat="1" ht="24.95" customHeight="1" x14ac:dyDescent="0.25">
      <c r="A638" s="34" t="s">
        <v>965</v>
      </c>
      <c r="B638" s="35"/>
      <c r="C638" s="36"/>
      <c r="D638" s="37" t="s">
        <v>966</v>
      </c>
      <c r="E638" s="36"/>
      <c r="F638" s="35"/>
      <c r="G638" s="38"/>
      <c r="H638" s="38"/>
      <c r="I638" s="38"/>
      <c r="J638" s="38">
        <v>23248.54</v>
      </c>
    </row>
    <row r="639" spans="1:10" x14ac:dyDescent="0.25">
      <c r="D639" s="2"/>
    </row>
    <row r="640" spans="1:10" ht="30" x14ac:dyDescent="0.25">
      <c r="A640" s="4" t="s">
        <v>967</v>
      </c>
      <c r="B640" t="s">
        <v>19</v>
      </c>
      <c r="C640" s="8">
        <v>93654</v>
      </c>
      <c r="D640" s="2" t="s">
        <v>968</v>
      </c>
      <c r="E640" s="8" t="s">
        <v>26</v>
      </c>
      <c r="F640">
        <v>54</v>
      </c>
      <c r="G640" s="10">
        <v>11.24</v>
      </c>
      <c r="H640" s="10">
        <v>14.75</v>
      </c>
      <c r="I640" s="10">
        <v>606.96</v>
      </c>
      <c r="J640" s="10">
        <v>796.5</v>
      </c>
    </row>
    <row r="641" spans="1:10" ht="30" x14ac:dyDescent="0.25">
      <c r="A641" s="4" t="s">
        <v>969</v>
      </c>
      <c r="B641" t="s">
        <v>19</v>
      </c>
      <c r="C641" s="8">
        <v>93654</v>
      </c>
      <c r="D641" s="2" t="s">
        <v>968</v>
      </c>
      <c r="E641" s="8" t="s">
        <v>26</v>
      </c>
      <c r="F641">
        <v>21</v>
      </c>
      <c r="G641" s="10">
        <v>11.24</v>
      </c>
      <c r="H641" s="10">
        <v>14.75</v>
      </c>
      <c r="I641" s="10">
        <v>236.04</v>
      </c>
      <c r="J641" s="10">
        <v>309.75</v>
      </c>
    </row>
    <row r="642" spans="1:10" ht="30" x14ac:dyDescent="0.25">
      <c r="A642" s="4" t="s">
        <v>970</v>
      </c>
      <c r="B642" t="s">
        <v>19</v>
      </c>
      <c r="C642" s="8">
        <v>93655</v>
      </c>
      <c r="D642" s="2" t="s">
        <v>971</v>
      </c>
      <c r="E642" s="8" t="s">
        <v>26</v>
      </c>
      <c r="F642">
        <v>11</v>
      </c>
      <c r="G642" s="10">
        <v>12.46</v>
      </c>
      <c r="H642" s="10">
        <v>16.350000000000001</v>
      </c>
      <c r="I642" s="10">
        <v>137.06</v>
      </c>
      <c r="J642" s="10">
        <v>179.85</v>
      </c>
    </row>
    <row r="643" spans="1:10" ht="30" x14ac:dyDescent="0.25">
      <c r="A643" s="4" t="s">
        <v>972</v>
      </c>
      <c r="B643" t="s">
        <v>19</v>
      </c>
      <c r="C643" s="8">
        <v>93656</v>
      </c>
      <c r="D643" s="2" t="s">
        <v>973</v>
      </c>
      <c r="E643" s="8" t="s">
        <v>26</v>
      </c>
      <c r="F643">
        <v>12</v>
      </c>
      <c r="G643" s="10">
        <v>12.46</v>
      </c>
      <c r="H643" s="10">
        <v>16.350000000000001</v>
      </c>
      <c r="I643" s="10">
        <v>149.52000000000001</v>
      </c>
      <c r="J643" s="10">
        <v>196.2</v>
      </c>
    </row>
    <row r="644" spans="1:10" ht="30" x14ac:dyDescent="0.25">
      <c r="A644" s="4" t="s">
        <v>974</v>
      </c>
      <c r="B644" t="s">
        <v>19</v>
      </c>
      <c r="C644" s="8">
        <v>93658</v>
      </c>
      <c r="D644" s="2" t="s">
        <v>975</v>
      </c>
      <c r="E644" s="8" t="s">
        <v>26</v>
      </c>
      <c r="F644">
        <v>1</v>
      </c>
      <c r="G644" s="10">
        <v>19.920000000000002</v>
      </c>
      <c r="H644" s="10">
        <v>26.14</v>
      </c>
      <c r="I644" s="10">
        <v>19.920000000000002</v>
      </c>
      <c r="J644" s="10">
        <v>26.14</v>
      </c>
    </row>
    <row r="645" spans="1:10" ht="30" x14ac:dyDescent="0.25">
      <c r="A645" s="4" t="s">
        <v>976</v>
      </c>
      <c r="B645" t="s">
        <v>19</v>
      </c>
      <c r="C645" s="8">
        <v>93667</v>
      </c>
      <c r="D645" s="2" t="s">
        <v>977</v>
      </c>
      <c r="E645" s="8" t="s">
        <v>26</v>
      </c>
      <c r="F645">
        <v>9</v>
      </c>
      <c r="G645" s="10">
        <v>63.84</v>
      </c>
      <c r="H645" s="10">
        <v>83.79</v>
      </c>
      <c r="I645" s="10">
        <v>574.55999999999995</v>
      </c>
      <c r="J645" s="10">
        <v>754.11</v>
      </c>
    </row>
    <row r="646" spans="1:10" ht="30" x14ac:dyDescent="0.25">
      <c r="A646" s="4" t="s">
        <v>978</v>
      </c>
      <c r="B646" t="s">
        <v>19</v>
      </c>
      <c r="C646" s="8">
        <v>93668</v>
      </c>
      <c r="D646" s="2" t="s">
        <v>979</v>
      </c>
      <c r="E646" s="8" t="s">
        <v>26</v>
      </c>
      <c r="F646">
        <v>7</v>
      </c>
      <c r="G646" s="10">
        <v>65.569999999999993</v>
      </c>
      <c r="H646" s="10">
        <v>86.06</v>
      </c>
      <c r="I646" s="10">
        <v>458.99</v>
      </c>
      <c r="J646" s="10">
        <v>602.41999999999996</v>
      </c>
    </row>
    <row r="647" spans="1:10" ht="30" x14ac:dyDescent="0.25">
      <c r="A647" s="4" t="s">
        <v>980</v>
      </c>
      <c r="B647" t="s">
        <v>19</v>
      </c>
      <c r="C647" s="8">
        <v>93671</v>
      </c>
      <c r="D647" s="2" t="s">
        <v>981</v>
      </c>
      <c r="E647" s="8" t="s">
        <v>26</v>
      </c>
      <c r="F647">
        <v>4</v>
      </c>
      <c r="G647" s="10">
        <v>73.569999999999993</v>
      </c>
      <c r="H647" s="10">
        <v>96.56</v>
      </c>
      <c r="I647" s="10">
        <v>294.27999999999997</v>
      </c>
      <c r="J647" s="10">
        <v>386.24</v>
      </c>
    </row>
    <row r="648" spans="1:10" ht="30" x14ac:dyDescent="0.25">
      <c r="A648" s="4" t="s">
        <v>982</v>
      </c>
      <c r="B648" t="s">
        <v>19</v>
      </c>
      <c r="C648" s="8">
        <v>93672</v>
      </c>
      <c r="D648" s="2" t="s">
        <v>983</v>
      </c>
      <c r="E648" s="8" t="s">
        <v>26</v>
      </c>
      <c r="F648">
        <v>2</v>
      </c>
      <c r="G648" s="10">
        <v>80.14</v>
      </c>
      <c r="H648" s="10">
        <v>105.18</v>
      </c>
      <c r="I648" s="10">
        <v>160.28</v>
      </c>
      <c r="J648" s="10">
        <v>210.36</v>
      </c>
    </row>
    <row r="649" spans="1:10" ht="30" x14ac:dyDescent="0.25">
      <c r="A649" s="4" t="s">
        <v>984</v>
      </c>
      <c r="B649" t="s">
        <v>19</v>
      </c>
      <c r="C649" s="8">
        <v>93673</v>
      </c>
      <c r="D649" s="2" t="s">
        <v>985</v>
      </c>
      <c r="E649" s="8" t="s">
        <v>26</v>
      </c>
      <c r="F649">
        <v>2</v>
      </c>
      <c r="G649" s="10">
        <v>88.75</v>
      </c>
      <c r="H649" s="10">
        <v>116.48</v>
      </c>
      <c r="I649" s="10">
        <v>177.5</v>
      </c>
      <c r="J649" s="10">
        <v>232.96</v>
      </c>
    </row>
    <row r="650" spans="1:10" ht="30" x14ac:dyDescent="0.25">
      <c r="A650" s="4" t="s">
        <v>986</v>
      </c>
      <c r="B650" t="s">
        <v>19</v>
      </c>
      <c r="C650" s="8">
        <v>93673</v>
      </c>
      <c r="D650" s="2" t="s">
        <v>985</v>
      </c>
      <c r="E650" s="8" t="s">
        <v>26</v>
      </c>
      <c r="F650">
        <v>2</v>
      </c>
      <c r="G650" s="10">
        <v>88.75</v>
      </c>
      <c r="H650" s="10">
        <v>116.48</v>
      </c>
      <c r="I650" s="10">
        <v>177.5</v>
      </c>
      <c r="J650" s="10">
        <v>232.96</v>
      </c>
    </row>
    <row r="651" spans="1:10" ht="30" x14ac:dyDescent="0.25">
      <c r="A651" s="4" t="s">
        <v>987</v>
      </c>
      <c r="B651" t="s">
        <v>19</v>
      </c>
      <c r="C651" s="8">
        <v>101895</v>
      </c>
      <c r="D651" s="2" t="s">
        <v>988</v>
      </c>
      <c r="E651" s="8" t="s">
        <v>26</v>
      </c>
      <c r="F651">
        <v>2</v>
      </c>
      <c r="G651" s="10">
        <v>382.91</v>
      </c>
      <c r="H651" s="10">
        <v>502.56</v>
      </c>
      <c r="I651" s="10">
        <v>765.82</v>
      </c>
      <c r="J651" s="10">
        <v>1005.12</v>
      </c>
    </row>
    <row r="652" spans="1:10" ht="30" x14ac:dyDescent="0.25">
      <c r="A652" s="4" t="s">
        <v>989</v>
      </c>
      <c r="B652" t="s">
        <v>19</v>
      </c>
      <c r="C652" s="8">
        <v>101897</v>
      </c>
      <c r="D652" s="2" t="s">
        <v>990</v>
      </c>
      <c r="E652" s="8" t="s">
        <v>26</v>
      </c>
      <c r="F652">
        <v>3</v>
      </c>
      <c r="G652" s="10">
        <v>909.04</v>
      </c>
      <c r="H652" s="10">
        <v>1193.1099999999999</v>
      </c>
      <c r="I652" s="10">
        <v>2727.12</v>
      </c>
      <c r="J652" s="10">
        <v>3579.33</v>
      </c>
    </row>
    <row r="653" spans="1:10" x14ac:dyDescent="0.25">
      <c r="A653" s="4" t="s">
        <v>991</v>
      </c>
      <c r="B653" t="s">
        <v>23</v>
      </c>
      <c r="C653" s="8" t="s">
        <v>992</v>
      </c>
      <c r="D653" s="2" t="s">
        <v>993</v>
      </c>
      <c r="E653" s="8" t="s">
        <v>26</v>
      </c>
      <c r="F653">
        <v>3</v>
      </c>
      <c r="G653" s="10">
        <v>160.13999999999999</v>
      </c>
      <c r="H653" s="10">
        <v>210.18</v>
      </c>
      <c r="I653" s="10">
        <v>480.42</v>
      </c>
      <c r="J653" s="10">
        <v>630.54</v>
      </c>
    </row>
    <row r="654" spans="1:10" x14ac:dyDescent="0.25">
      <c r="A654" s="4" t="s">
        <v>994</v>
      </c>
      <c r="B654" t="s">
        <v>23</v>
      </c>
      <c r="C654" s="8" t="s">
        <v>992</v>
      </c>
      <c r="D654" s="2" t="s">
        <v>993</v>
      </c>
      <c r="E654" s="8" t="s">
        <v>26</v>
      </c>
      <c r="F654">
        <v>1</v>
      </c>
      <c r="G654" s="10">
        <v>160.13999999999999</v>
      </c>
      <c r="H654" s="10">
        <v>210.18</v>
      </c>
      <c r="I654" s="10">
        <v>160.13999999999999</v>
      </c>
      <c r="J654" s="10">
        <v>210.18</v>
      </c>
    </row>
    <row r="655" spans="1:10" x14ac:dyDescent="0.25">
      <c r="A655" s="4" t="s">
        <v>995</v>
      </c>
      <c r="B655" t="s">
        <v>23</v>
      </c>
      <c r="C655" s="8" t="s">
        <v>992</v>
      </c>
      <c r="D655" s="2" t="s">
        <v>993</v>
      </c>
      <c r="E655" s="8" t="s">
        <v>26</v>
      </c>
      <c r="F655">
        <v>26</v>
      </c>
      <c r="G655" s="10">
        <v>160.13999999999999</v>
      </c>
      <c r="H655" s="10">
        <v>210.18</v>
      </c>
      <c r="I655" s="10">
        <v>4163.6400000000003</v>
      </c>
      <c r="J655" s="10">
        <v>5464.68</v>
      </c>
    </row>
    <row r="656" spans="1:10" x14ac:dyDescent="0.25">
      <c r="A656" s="4" t="s">
        <v>996</v>
      </c>
      <c r="B656" t="s">
        <v>23</v>
      </c>
      <c r="C656" s="8" t="s">
        <v>997</v>
      </c>
      <c r="D656" s="2" t="s">
        <v>998</v>
      </c>
      <c r="E656" s="8" t="s">
        <v>26</v>
      </c>
      <c r="F656">
        <v>40</v>
      </c>
      <c r="G656" s="10">
        <v>133.83000000000001</v>
      </c>
      <c r="H656" s="10">
        <v>175.65</v>
      </c>
      <c r="I656" s="10">
        <v>5353.2</v>
      </c>
      <c r="J656" s="10">
        <v>7026</v>
      </c>
    </row>
    <row r="657" spans="1:10" x14ac:dyDescent="0.25">
      <c r="A657" s="4" t="s">
        <v>999</v>
      </c>
      <c r="B657" t="s">
        <v>23</v>
      </c>
      <c r="C657" s="8" t="s">
        <v>997</v>
      </c>
      <c r="D657" s="2" t="s">
        <v>998</v>
      </c>
      <c r="E657" s="8" t="s">
        <v>26</v>
      </c>
      <c r="F657">
        <v>8</v>
      </c>
      <c r="G657" s="10">
        <v>133.83000000000001</v>
      </c>
      <c r="H657" s="10">
        <v>175.65</v>
      </c>
      <c r="I657" s="10">
        <v>1070.6400000000001</v>
      </c>
      <c r="J657" s="10">
        <v>1405.2</v>
      </c>
    </row>
    <row r="658" spans="1:10" s="5" customFormat="1" ht="24.95" customHeight="1" x14ac:dyDescent="0.25">
      <c r="A658" s="34" t="s">
        <v>1000</v>
      </c>
      <c r="B658" s="35"/>
      <c r="C658" s="36"/>
      <c r="D658" s="37" t="s">
        <v>1001</v>
      </c>
      <c r="E658" s="36"/>
      <c r="F658" s="35"/>
      <c r="G658" s="38"/>
      <c r="H658" s="38"/>
      <c r="I658" s="38"/>
      <c r="J658" s="38">
        <v>123730.96</v>
      </c>
    </row>
    <row r="659" spans="1:10" x14ac:dyDescent="0.25">
      <c r="D659" s="2"/>
    </row>
    <row r="660" spans="1:10" ht="30" x14ac:dyDescent="0.25">
      <c r="A660" s="4" t="s">
        <v>1002</v>
      </c>
      <c r="B660" t="s">
        <v>19</v>
      </c>
      <c r="C660" s="8">
        <v>91834</v>
      </c>
      <c r="D660" s="2" t="s">
        <v>1003</v>
      </c>
      <c r="E660" s="8" t="s">
        <v>79</v>
      </c>
      <c r="F660">
        <v>184.3</v>
      </c>
      <c r="G660" s="10">
        <v>18.63</v>
      </c>
      <c r="H660" s="10">
        <v>24.45</v>
      </c>
      <c r="I660" s="10">
        <v>3433.5</v>
      </c>
      <c r="J660" s="10">
        <v>4506.13</v>
      </c>
    </row>
    <row r="661" spans="1:10" ht="30" x14ac:dyDescent="0.25">
      <c r="A661" s="4" t="s">
        <v>1004</v>
      </c>
      <c r="B661" t="s">
        <v>19</v>
      </c>
      <c r="C661" s="8">
        <v>91836</v>
      </c>
      <c r="D661" s="2" t="s">
        <v>1005</v>
      </c>
      <c r="E661" s="8" t="s">
        <v>79</v>
      </c>
      <c r="F661">
        <v>1235.07</v>
      </c>
      <c r="G661" s="10">
        <v>22</v>
      </c>
      <c r="H661" s="10">
        <v>28.87</v>
      </c>
      <c r="I661" s="10">
        <v>27171.54</v>
      </c>
      <c r="J661" s="10">
        <v>35656.47</v>
      </c>
    </row>
    <row r="662" spans="1:10" ht="30" x14ac:dyDescent="0.25">
      <c r="A662" s="4" t="s">
        <v>1006</v>
      </c>
      <c r="B662" t="s">
        <v>19</v>
      </c>
      <c r="C662" s="8">
        <v>91860</v>
      </c>
      <c r="D662" s="2" t="s">
        <v>1007</v>
      </c>
      <c r="E662" s="8" t="s">
        <v>79</v>
      </c>
      <c r="F662">
        <v>1.5</v>
      </c>
      <c r="G662" s="10">
        <v>13.26</v>
      </c>
      <c r="H662" s="10">
        <v>17.399999999999999</v>
      </c>
      <c r="I662" s="10">
        <v>19.89</v>
      </c>
      <c r="J662" s="10">
        <v>26.1</v>
      </c>
    </row>
    <row r="663" spans="1:10" ht="30" x14ac:dyDescent="0.25">
      <c r="A663" s="4" t="s">
        <v>1008</v>
      </c>
      <c r="B663" t="s">
        <v>19</v>
      </c>
      <c r="C663" s="8">
        <v>91866</v>
      </c>
      <c r="D663" s="2" t="s">
        <v>1009</v>
      </c>
      <c r="E663" s="8" t="s">
        <v>79</v>
      </c>
      <c r="F663">
        <v>3</v>
      </c>
      <c r="G663" s="10">
        <v>9.14</v>
      </c>
      <c r="H663" s="10">
        <v>11.99</v>
      </c>
      <c r="I663" s="10">
        <v>27.42</v>
      </c>
      <c r="J663" s="10">
        <v>35.97</v>
      </c>
    </row>
    <row r="664" spans="1:10" ht="30" x14ac:dyDescent="0.25">
      <c r="A664" s="4" t="s">
        <v>1010</v>
      </c>
      <c r="B664" t="s">
        <v>19</v>
      </c>
      <c r="C664" s="8">
        <v>95780</v>
      </c>
      <c r="D664" s="2" t="s">
        <v>1011</v>
      </c>
      <c r="E664" s="8" t="s">
        <v>26</v>
      </c>
      <c r="F664">
        <v>59.78</v>
      </c>
      <c r="G664" s="10">
        <v>32.049999999999997</v>
      </c>
      <c r="H664" s="10">
        <v>42.06</v>
      </c>
      <c r="I664" s="10">
        <v>1915.94</v>
      </c>
      <c r="J664" s="10">
        <v>2514.34</v>
      </c>
    </row>
    <row r="665" spans="1:10" ht="30" x14ac:dyDescent="0.25">
      <c r="A665" s="4" t="s">
        <v>1012</v>
      </c>
      <c r="B665" t="s">
        <v>19</v>
      </c>
      <c r="C665" s="8">
        <v>95791</v>
      </c>
      <c r="D665" s="2" t="s">
        <v>1013</v>
      </c>
      <c r="E665" s="8" t="s">
        <v>26</v>
      </c>
      <c r="F665">
        <v>132.65</v>
      </c>
      <c r="G665" s="10">
        <v>56.43</v>
      </c>
      <c r="H665" s="10">
        <v>74.06</v>
      </c>
      <c r="I665" s="10">
        <v>7485.43</v>
      </c>
      <c r="J665" s="10">
        <v>9824.0499999999993</v>
      </c>
    </row>
    <row r="666" spans="1:10" ht="30" x14ac:dyDescent="0.25">
      <c r="A666" s="4" t="s">
        <v>1014</v>
      </c>
      <c r="B666" t="s">
        <v>19</v>
      </c>
      <c r="C666" s="8">
        <v>95777</v>
      </c>
      <c r="D666" s="2" t="s">
        <v>1015</v>
      </c>
      <c r="E666" s="8" t="s">
        <v>26</v>
      </c>
      <c r="F666">
        <v>650.08000000000004</v>
      </c>
      <c r="G666" s="10">
        <v>26.66</v>
      </c>
      <c r="H666" s="10">
        <v>34.99</v>
      </c>
      <c r="I666" s="10">
        <v>17331.13</v>
      </c>
      <c r="J666" s="10">
        <v>22746.29</v>
      </c>
    </row>
    <row r="667" spans="1:10" ht="30" x14ac:dyDescent="0.25">
      <c r="A667" s="4" t="s">
        <v>1016</v>
      </c>
      <c r="B667" t="s">
        <v>19</v>
      </c>
      <c r="C667" s="8">
        <v>39772</v>
      </c>
      <c r="D667" s="2" t="s">
        <v>1017</v>
      </c>
      <c r="E667" s="8" t="s">
        <v>26</v>
      </c>
      <c r="F667">
        <v>7</v>
      </c>
      <c r="G667" s="10">
        <v>67.959999999999994</v>
      </c>
      <c r="H667" s="10">
        <v>89.19</v>
      </c>
      <c r="I667" s="10">
        <v>475.72</v>
      </c>
      <c r="J667" s="10">
        <v>624.33000000000004</v>
      </c>
    </row>
    <row r="668" spans="1:10" x14ac:dyDescent="0.25">
      <c r="A668" s="4" t="s">
        <v>1018</v>
      </c>
      <c r="B668" t="s">
        <v>23</v>
      </c>
      <c r="C668" s="8" t="s">
        <v>1019</v>
      </c>
      <c r="D668" s="2" t="s">
        <v>1020</v>
      </c>
      <c r="E668" s="8" t="s">
        <v>26</v>
      </c>
      <c r="F668">
        <v>10</v>
      </c>
      <c r="G668" s="10">
        <v>177.62</v>
      </c>
      <c r="H668" s="10">
        <v>233.12</v>
      </c>
      <c r="I668" s="10">
        <v>1776.2</v>
      </c>
      <c r="J668" s="10">
        <v>2331.1999999999998</v>
      </c>
    </row>
    <row r="669" spans="1:10" ht="30" x14ac:dyDescent="0.25">
      <c r="A669" s="4" t="s">
        <v>1021</v>
      </c>
      <c r="B669" t="s">
        <v>19</v>
      </c>
      <c r="C669" s="8">
        <v>100556</v>
      </c>
      <c r="D669" s="2" t="s">
        <v>1022</v>
      </c>
      <c r="E669" s="8" t="s">
        <v>26</v>
      </c>
      <c r="F669">
        <v>1</v>
      </c>
      <c r="G669" s="10">
        <v>40.32</v>
      </c>
      <c r="H669" s="10">
        <v>52.92</v>
      </c>
      <c r="I669" s="10">
        <v>40.32</v>
      </c>
      <c r="J669" s="10">
        <v>52.92</v>
      </c>
    </row>
    <row r="670" spans="1:10" ht="30" x14ac:dyDescent="0.25">
      <c r="A670" s="4" t="s">
        <v>1023</v>
      </c>
      <c r="B670" t="s">
        <v>19</v>
      </c>
      <c r="C670" s="8">
        <v>91940</v>
      </c>
      <c r="D670" s="2" t="s">
        <v>921</v>
      </c>
      <c r="E670" s="8" t="s">
        <v>26</v>
      </c>
      <c r="F670">
        <v>14</v>
      </c>
      <c r="G670" s="10">
        <v>16.64</v>
      </c>
      <c r="H670" s="10">
        <v>21.84</v>
      </c>
      <c r="I670" s="10">
        <v>232.96</v>
      </c>
      <c r="J670" s="10">
        <v>305.76</v>
      </c>
    </row>
    <row r="671" spans="1:10" ht="30" x14ac:dyDescent="0.25">
      <c r="A671" s="4" t="s">
        <v>1024</v>
      </c>
      <c r="B671" t="s">
        <v>19</v>
      </c>
      <c r="C671" s="8">
        <v>91937</v>
      </c>
      <c r="D671" s="2" t="s">
        <v>1025</v>
      </c>
      <c r="E671" s="8" t="s">
        <v>26</v>
      </c>
      <c r="F671">
        <v>45</v>
      </c>
      <c r="G671" s="10">
        <v>14.85</v>
      </c>
      <c r="H671" s="10">
        <v>19.489999999999998</v>
      </c>
      <c r="I671" s="10">
        <v>668.25</v>
      </c>
      <c r="J671" s="10">
        <v>877.05</v>
      </c>
    </row>
    <row r="672" spans="1:10" ht="30" x14ac:dyDescent="0.25">
      <c r="A672" s="4" t="s">
        <v>1026</v>
      </c>
      <c r="B672" t="s">
        <v>19</v>
      </c>
      <c r="C672" s="8">
        <v>2638</v>
      </c>
      <c r="D672" s="2" t="s">
        <v>1027</v>
      </c>
      <c r="E672" s="8" t="s">
        <v>26</v>
      </c>
      <c r="F672">
        <v>96</v>
      </c>
      <c r="G672" s="10">
        <v>3.67</v>
      </c>
      <c r="H672" s="10">
        <v>4.8099999999999996</v>
      </c>
      <c r="I672" s="10">
        <v>352.32</v>
      </c>
      <c r="J672" s="10">
        <v>461.76</v>
      </c>
    </row>
    <row r="673" spans="1:10" ht="30" x14ac:dyDescent="0.25">
      <c r="A673" s="4" t="s">
        <v>1028</v>
      </c>
      <c r="B673" t="s">
        <v>19</v>
      </c>
      <c r="C673" s="8">
        <v>2638</v>
      </c>
      <c r="D673" s="2" t="s">
        <v>1027</v>
      </c>
      <c r="E673" s="8" t="s">
        <v>26</v>
      </c>
      <c r="F673">
        <v>15</v>
      </c>
      <c r="G673" s="10">
        <v>3.67</v>
      </c>
      <c r="H673" s="10">
        <v>4.8099999999999996</v>
      </c>
      <c r="I673" s="10">
        <v>55.05</v>
      </c>
      <c r="J673" s="10">
        <v>72.150000000000006</v>
      </c>
    </row>
    <row r="674" spans="1:10" ht="30" x14ac:dyDescent="0.25">
      <c r="A674" s="4" t="s">
        <v>1029</v>
      </c>
      <c r="B674" t="s">
        <v>19</v>
      </c>
      <c r="C674" s="8">
        <v>2644</v>
      </c>
      <c r="D674" s="2" t="s">
        <v>1030</v>
      </c>
      <c r="E674" s="8" t="s">
        <v>26</v>
      </c>
      <c r="F674">
        <v>16</v>
      </c>
      <c r="G674" s="10">
        <v>9.43</v>
      </c>
      <c r="H674" s="10">
        <v>12.37</v>
      </c>
      <c r="I674" s="10">
        <v>150.88</v>
      </c>
      <c r="J674" s="10">
        <v>197.92</v>
      </c>
    </row>
    <row r="675" spans="1:10" ht="30" x14ac:dyDescent="0.25">
      <c r="A675" s="4" t="s">
        <v>1031</v>
      </c>
      <c r="B675" t="s">
        <v>19</v>
      </c>
      <c r="C675" s="8">
        <v>2639</v>
      </c>
      <c r="D675" s="2" t="s">
        <v>1032</v>
      </c>
      <c r="E675" s="8" t="s">
        <v>26</v>
      </c>
      <c r="F675">
        <v>35</v>
      </c>
      <c r="G675" s="10">
        <v>6.52</v>
      </c>
      <c r="H675" s="10">
        <v>8.5500000000000007</v>
      </c>
      <c r="I675" s="10">
        <v>228.2</v>
      </c>
      <c r="J675" s="10">
        <v>299.25</v>
      </c>
    </row>
    <row r="676" spans="1:10" ht="30" x14ac:dyDescent="0.25">
      <c r="A676" s="4" t="s">
        <v>1033</v>
      </c>
      <c r="B676" t="s">
        <v>19</v>
      </c>
      <c r="C676" s="8">
        <v>2636</v>
      </c>
      <c r="D676" s="2" t="s">
        <v>1034</v>
      </c>
      <c r="E676" s="8" t="s">
        <v>26</v>
      </c>
      <c r="F676">
        <v>2</v>
      </c>
      <c r="G676" s="10">
        <v>2.97</v>
      </c>
      <c r="H676" s="10">
        <v>3.89</v>
      </c>
      <c r="I676" s="10">
        <v>5.94</v>
      </c>
      <c r="J676" s="10">
        <v>7.78</v>
      </c>
    </row>
    <row r="677" spans="1:10" ht="30" x14ac:dyDescent="0.25">
      <c r="A677" s="4" t="s">
        <v>1035</v>
      </c>
      <c r="B677" t="s">
        <v>19</v>
      </c>
      <c r="C677" s="8">
        <v>2643</v>
      </c>
      <c r="D677" s="2" t="s">
        <v>1036</v>
      </c>
      <c r="E677" s="8" t="s">
        <v>26</v>
      </c>
      <c r="F677">
        <v>11</v>
      </c>
      <c r="G677" s="10">
        <v>13.15</v>
      </c>
      <c r="H677" s="10">
        <v>17.25</v>
      </c>
      <c r="I677" s="10">
        <v>144.65</v>
      </c>
      <c r="J677" s="10">
        <v>189.75</v>
      </c>
    </row>
    <row r="678" spans="1:10" ht="30" x14ac:dyDescent="0.25">
      <c r="A678" s="4" t="s">
        <v>1037</v>
      </c>
      <c r="B678" t="s">
        <v>19</v>
      </c>
      <c r="C678" s="8">
        <v>2641</v>
      </c>
      <c r="D678" s="2" t="s">
        <v>1038</v>
      </c>
      <c r="E678" s="8" t="s">
        <v>26</v>
      </c>
      <c r="F678">
        <v>24</v>
      </c>
      <c r="G678" s="10">
        <v>46.12</v>
      </c>
      <c r="H678" s="10">
        <v>60.53</v>
      </c>
      <c r="I678" s="10">
        <v>1106.8800000000001</v>
      </c>
      <c r="J678" s="10">
        <v>1452.72</v>
      </c>
    </row>
    <row r="679" spans="1:10" ht="30" x14ac:dyDescent="0.25">
      <c r="A679" s="4" t="s">
        <v>1039</v>
      </c>
      <c r="B679" t="s">
        <v>19</v>
      </c>
      <c r="C679" s="8">
        <v>95795</v>
      </c>
      <c r="D679" s="2" t="s">
        <v>1040</v>
      </c>
      <c r="E679" s="8" t="s">
        <v>26</v>
      </c>
      <c r="F679">
        <v>22</v>
      </c>
      <c r="G679" s="10">
        <v>32.97</v>
      </c>
      <c r="H679" s="10">
        <v>43.27</v>
      </c>
      <c r="I679" s="10">
        <v>725.34</v>
      </c>
      <c r="J679" s="10">
        <v>951.94</v>
      </c>
    </row>
    <row r="680" spans="1:10" ht="30" x14ac:dyDescent="0.25">
      <c r="A680" s="4" t="s">
        <v>1041</v>
      </c>
      <c r="B680" t="s">
        <v>19</v>
      </c>
      <c r="C680" s="8">
        <v>95795</v>
      </c>
      <c r="D680" s="2" t="s">
        <v>1040</v>
      </c>
      <c r="E680" s="8" t="s">
        <v>26</v>
      </c>
      <c r="F680">
        <v>13</v>
      </c>
      <c r="G680" s="10">
        <v>32.97</v>
      </c>
      <c r="H680" s="10">
        <v>43.27</v>
      </c>
      <c r="I680" s="10">
        <v>428.61</v>
      </c>
      <c r="J680" s="10">
        <v>562.51</v>
      </c>
    </row>
    <row r="681" spans="1:10" ht="45" x14ac:dyDescent="0.25">
      <c r="A681" s="4" t="s">
        <v>1042</v>
      </c>
      <c r="B681" t="s">
        <v>19</v>
      </c>
      <c r="C681" s="8">
        <v>92365</v>
      </c>
      <c r="D681" s="2" t="s">
        <v>1043</v>
      </c>
      <c r="E681" s="8" t="s">
        <v>79</v>
      </c>
      <c r="F681">
        <v>51.85</v>
      </c>
      <c r="G681" s="10">
        <v>61.8</v>
      </c>
      <c r="H681" s="10">
        <v>81.11</v>
      </c>
      <c r="I681" s="10">
        <v>3204.33</v>
      </c>
      <c r="J681" s="10">
        <v>4205.55</v>
      </c>
    </row>
    <row r="682" spans="1:10" ht="30" x14ac:dyDescent="0.25">
      <c r="A682" s="4" t="s">
        <v>1044</v>
      </c>
      <c r="B682" t="s">
        <v>19</v>
      </c>
      <c r="C682" s="8">
        <v>92335</v>
      </c>
      <c r="D682" s="2" t="s">
        <v>1045</v>
      </c>
      <c r="E682" s="8" t="s">
        <v>79</v>
      </c>
      <c r="F682">
        <v>42.65</v>
      </c>
      <c r="G682" s="10">
        <v>88.48</v>
      </c>
      <c r="H682" s="10">
        <v>116.13</v>
      </c>
      <c r="I682" s="10">
        <v>3773.67</v>
      </c>
      <c r="J682" s="10">
        <v>4952.9399999999996</v>
      </c>
    </row>
    <row r="683" spans="1:10" ht="30" x14ac:dyDescent="0.25">
      <c r="A683" s="4" t="s">
        <v>1046</v>
      </c>
      <c r="B683" t="s">
        <v>19</v>
      </c>
      <c r="C683" s="8">
        <v>101918</v>
      </c>
      <c r="D683" s="2" t="s">
        <v>1047</v>
      </c>
      <c r="E683" s="8" t="s">
        <v>79</v>
      </c>
      <c r="F683">
        <v>110.6</v>
      </c>
      <c r="G683" s="10">
        <v>204.04</v>
      </c>
      <c r="H683" s="10">
        <v>267.8</v>
      </c>
      <c r="I683" s="10">
        <v>22566.82</v>
      </c>
      <c r="J683" s="10">
        <v>29618.68</v>
      </c>
    </row>
    <row r="684" spans="1:10" ht="45" x14ac:dyDescent="0.25">
      <c r="A684" s="4" t="s">
        <v>1048</v>
      </c>
      <c r="B684" t="s">
        <v>19</v>
      </c>
      <c r="C684" s="8">
        <v>101519</v>
      </c>
      <c r="D684" s="2" t="s">
        <v>1049</v>
      </c>
      <c r="E684" s="8" t="s">
        <v>26</v>
      </c>
      <c r="F684">
        <v>1</v>
      </c>
      <c r="G684" s="10">
        <v>958.02</v>
      </c>
      <c r="H684" s="10">
        <v>1257.4000000000001</v>
      </c>
      <c r="I684" s="10">
        <v>958.02</v>
      </c>
      <c r="J684" s="10">
        <v>1257.4000000000001</v>
      </c>
    </row>
    <row r="685" spans="1:10" s="5" customFormat="1" ht="24.95" customHeight="1" x14ac:dyDescent="0.25">
      <c r="A685" s="34" t="s">
        <v>1050</v>
      </c>
      <c r="B685" s="35"/>
      <c r="C685" s="36"/>
      <c r="D685" s="37" t="s">
        <v>1051</v>
      </c>
      <c r="E685" s="36"/>
      <c r="F685" s="35"/>
      <c r="G685" s="38"/>
      <c r="H685" s="38"/>
      <c r="I685" s="38"/>
      <c r="J685" s="38">
        <v>159757.82</v>
      </c>
    </row>
    <row r="686" spans="1:10" x14ac:dyDescent="0.25">
      <c r="D686" s="2"/>
    </row>
    <row r="687" spans="1:10" ht="30" x14ac:dyDescent="0.25">
      <c r="A687" s="4" t="s">
        <v>1052</v>
      </c>
      <c r="B687" t="s">
        <v>19</v>
      </c>
      <c r="C687" s="8">
        <v>91926</v>
      </c>
      <c r="D687" s="2" t="s">
        <v>1053</v>
      </c>
      <c r="E687" s="8" t="s">
        <v>79</v>
      </c>
      <c r="F687">
        <v>8209.3799999999992</v>
      </c>
      <c r="G687" s="10">
        <v>4.05</v>
      </c>
      <c r="H687" s="10">
        <v>5.31</v>
      </c>
      <c r="I687" s="10">
        <v>33247.980000000003</v>
      </c>
      <c r="J687" s="10">
        <v>43591.8</v>
      </c>
    </row>
    <row r="688" spans="1:10" ht="30" x14ac:dyDescent="0.25">
      <c r="A688" s="4" t="s">
        <v>1054</v>
      </c>
      <c r="B688" t="s">
        <v>19</v>
      </c>
      <c r="C688" s="8">
        <v>91928</v>
      </c>
      <c r="D688" s="2" t="s">
        <v>1055</v>
      </c>
      <c r="E688" s="8" t="s">
        <v>79</v>
      </c>
      <c r="F688">
        <v>3917.07</v>
      </c>
      <c r="G688" s="10">
        <v>6.29</v>
      </c>
      <c r="H688" s="10">
        <v>8.25</v>
      </c>
      <c r="I688" s="10">
        <v>24638.37</v>
      </c>
      <c r="J688" s="10">
        <v>32315.82</v>
      </c>
    </row>
    <row r="689" spans="1:10" ht="30" x14ac:dyDescent="0.25">
      <c r="A689" s="4" t="s">
        <v>1056</v>
      </c>
      <c r="B689" t="s">
        <v>19</v>
      </c>
      <c r="C689" s="8">
        <v>91930</v>
      </c>
      <c r="D689" s="2" t="s">
        <v>1057</v>
      </c>
      <c r="E689" s="8" t="s">
        <v>79</v>
      </c>
      <c r="F689">
        <v>1335.8</v>
      </c>
      <c r="G689" s="10">
        <v>8.81</v>
      </c>
      <c r="H689" s="10">
        <v>11.56</v>
      </c>
      <c r="I689" s="10">
        <v>11768.39</v>
      </c>
      <c r="J689" s="10">
        <v>15441.84</v>
      </c>
    </row>
    <row r="690" spans="1:10" ht="30" x14ac:dyDescent="0.25">
      <c r="A690" s="4" t="s">
        <v>1058</v>
      </c>
      <c r="B690" t="s">
        <v>19</v>
      </c>
      <c r="C690" s="8">
        <v>91932</v>
      </c>
      <c r="D690" s="2" t="s">
        <v>1059</v>
      </c>
      <c r="E690" s="8" t="s">
        <v>79</v>
      </c>
      <c r="F690">
        <v>113.1</v>
      </c>
      <c r="G690" s="10">
        <v>15.83</v>
      </c>
      <c r="H690" s="10">
        <v>20.77</v>
      </c>
      <c r="I690" s="10">
        <v>1790.37</v>
      </c>
      <c r="J690" s="10">
        <v>2349.08</v>
      </c>
    </row>
    <row r="691" spans="1:10" ht="30" x14ac:dyDescent="0.25">
      <c r="A691" s="4" t="s">
        <v>1060</v>
      </c>
      <c r="B691" t="s">
        <v>19</v>
      </c>
      <c r="C691" s="8">
        <v>91929</v>
      </c>
      <c r="D691" s="2" t="s">
        <v>1061</v>
      </c>
      <c r="E691" s="8" t="s">
        <v>79</v>
      </c>
      <c r="F691">
        <v>700</v>
      </c>
      <c r="G691" s="10">
        <v>6.73</v>
      </c>
      <c r="H691" s="10">
        <v>8.83</v>
      </c>
      <c r="I691" s="10">
        <v>4711</v>
      </c>
      <c r="J691" s="10">
        <v>6181</v>
      </c>
    </row>
    <row r="692" spans="1:10" ht="30" x14ac:dyDescent="0.25">
      <c r="A692" s="4" t="s">
        <v>1062</v>
      </c>
      <c r="B692" t="s">
        <v>19</v>
      </c>
      <c r="C692" s="8">
        <v>91931</v>
      </c>
      <c r="D692" s="2" t="s">
        <v>1063</v>
      </c>
      <c r="E692" s="8" t="s">
        <v>79</v>
      </c>
      <c r="F692">
        <v>578</v>
      </c>
      <c r="G692" s="10">
        <v>9.5299999999999994</v>
      </c>
      <c r="H692" s="10">
        <v>12.5</v>
      </c>
      <c r="I692" s="10">
        <v>5508.34</v>
      </c>
      <c r="J692" s="10">
        <v>7225</v>
      </c>
    </row>
    <row r="693" spans="1:10" ht="30" x14ac:dyDescent="0.25">
      <c r="A693" s="4" t="s">
        <v>1064</v>
      </c>
      <c r="B693" t="s">
        <v>19</v>
      </c>
      <c r="C693" s="8">
        <v>92980</v>
      </c>
      <c r="D693" s="2" t="s">
        <v>1065</v>
      </c>
      <c r="E693" s="8" t="s">
        <v>79</v>
      </c>
      <c r="F693">
        <v>238.5</v>
      </c>
      <c r="G693" s="10">
        <v>10.119999999999999</v>
      </c>
      <c r="H693" s="10">
        <v>13.28</v>
      </c>
      <c r="I693" s="10">
        <v>2413.62</v>
      </c>
      <c r="J693" s="10">
        <v>3167.28</v>
      </c>
    </row>
    <row r="694" spans="1:10" ht="30" x14ac:dyDescent="0.25">
      <c r="A694" s="4" t="s">
        <v>1066</v>
      </c>
      <c r="B694" t="s">
        <v>19</v>
      </c>
      <c r="C694" s="8">
        <v>92982</v>
      </c>
      <c r="D694" s="2" t="s">
        <v>1067</v>
      </c>
      <c r="E694" s="8" t="s">
        <v>79</v>
      </c>
      <c r="F694">
        <v>97.5</v>
      </c>
      <c r="G694" s="10">
        <v>16.03</v>
      </c>
      <c r="H694" s="10">
        <v>21.03</v>
      </c>
      <c r="I694" s="10">
        <v>1562.92</v>
      </c>
      <c r="J694" s="10">
        <v>2050.42</v>
      </c>
    </row>
    <row r="695" spans="1:10" ht="45" x14ac:dyDescent="0.25">
      <c r="A695" s="4" t="s">
        <v>1068</v>
      </c>
      <c r="B695" t="s">
        <v>19</v>
      </c>
      <c r="C695" s="8">
        <v>92984</v>
      </c>
      <c r="D695" s="2" t="s">
        <v>1069</v>
      </c>
      <c r="E695" s="8" t="s">
        <v>79</v>
      </c>
      <c r="F695">
        <v>50.3</v>
      </c>
      <c r="G695" s="10">
        <v>26.46</v>
      </c>
      <c r="H695" s="10">
        <v>34.72</v>
      </c>
      <c r="I695" s="10">
        <v>1330.93</v>
      </c>
      <c r="J695" s="10">
        <v>1746.41</v>
      </c>
    </row>
    <row r="696" spans="1:10" ht="45" x14ac:dyDescent="0.25">
      <c r="A696" s="4" t="s">
        <v>1070</v>
      </c>
      <c r="B696" t="s">
        <v>19</v>
      </c>
      <c r="C696" s="8">
        <v>92988</v>
      </c>
      <c r="D696" s="2" t="s">
        <v>1071</v>
      </c>
      <c r="E696" s="8" t="s">
        <v>79</v>
      </c>
      <c r="F696">
        <v>256.60000000000002</v>
      </c>
      <c r="G696" s="10">
        <v>53.25</v>
      </c>
      <c r="H696" s="10">
        <v>69.89</v>
      </c>
      <c r="I696" s="10">
        <v>13663.95</v>
      </c>
      <c r="J696" s="10">
        <v>17933.77</v>
      </c>
    </row>
    <row r="697" spans="1:10" ht="45" x14ac:dyDescent="0.25">
      <c r="A697" s="4" t="s">
        <v>1072</v>
      </c>
      <c r="B697" t="s">
        <v>19</v>
      </c>
      <c r="C697" s="8">
        <v>92992</v>
      </c>
      <c r="D697" s="2" t="s">
        <v>1073</v>
      </c>
      <c r="E697" s="8" t="s">
        <v>79</v>
      </c>
      <c r="F697">
        <v>221.6</v>
      </c>
      <c r="G697" s="10">
        <v>95.43</v>
      </c>
      <c r="H697" s="10">
        <v>125.25</v>
      </c>
      <c r="I697" s="10">
        <v>21147.279999999999</v>
      </c>
      <c r="J697" s="10">
        <v>27755.4</v>
      </c>
    </row>
    <row r="698" spans="1:10" s="5" customFormat="1" ht="24.95" customHeight="1" x14ac:dyDescent="0.25">
      <c r="A698" s="34" t="s">
        <v>1074</v>
      </c>
      <c r="B698" s="35"/>
      <c r="C698" s="36"/>
      <c r="D698" s="37" t="s">
        <v>1075</v>
      </c>
      <c r="E698" s="36"/>
      <c r="F698" s="35"/>
      <c r="G698" s="38"/>
      <c r="H698" s="38"/>
      <c r="I698" s="38"/>
      <c r="J698" s="38">
        <v>19747.37</v>
      </c>
    </row>
    <row r="699" spans="1:10" x14ac:dyDescent="0.25">
      <c r="D699" s="2"/>
    </row>
    <row r="700" spans="1:10" x14ac:dyDescent="0.25">
      <c r="A700" s="4" t="s">
        <v>1076</v>
      </c>
      <c r="B700" t="s">
        <v>23</v>
      </c>
      <c r="C700" s="8" t="s">
        <v>1077</v>
      </c>
      <c r="D700" s="2" t="s">
        <v>1078</v>
      </c>
      <c r="E700" s="8" t="s">
        <v>79</v>
      </c>
      <c r="F700">
        <v>17.7</v>
      </c>
      <c r="G700" s="10">
        <v>70.72</v>
      </c>
      <c r="H700" s="10">
        <v>92.82</v>
      </c>
      <c r="I700" s="10">
        <v>1251.74</v>
      </c>
      <c r="J700" s="10">
        <v>1642.91</v>
      </c>
    </row>
    <row r="701" spans="1:10" x14ac:dyDescent="0.25">
      <c r="A701" s="4" t="s">
        <v>1079</v>
      </c>
      <c r="B701" t="s">
        <v>23</v>
      </c>
      <c r="C701" s="8" t="s">
        <v>1077</v>
      </c>
      <c r="D701" s="2" t="s">
        <v>1078</v>
      </c>
      <c r="E701" s="8" t="s">
        <v>79</v>
      </c>
      <c r="F701">
        <v>8.5</v>
      </c>
      <c r="G701" s="10">
        <v>70.72</v>
      </c>
      <c r="H701" s="10">
        <v>92.82</v>
      </c>
      <c r="I701" s="10">
        <v>601.12</v>
      </c>
      <c r="J701" s="10">
        <v>788.97</v>
      </c>
    </row>
    <row r="702" spans="1:10" x14ac:dyDescent="0.25">
      <c r="A702" s="4" t="s">
        <v>1080</v>
      </c>
      <c r="B702" t="s">
        <v>23</v>
      </c>
      <c r="C702" s="8" t="s">
        <v>1081</v>
      </c>
      <c r="D702" s="2" t="s">
        <v>1082</v>
      </c>
      <c r="E702" s="8" t="s">
        <v>79</v>
      </c>
      <c r="F702">
        <v>100.7</v>
      </c>
      <c r="G702" s="10">
        <v>53.98</v>
      </c>
      <c r="H702" s="10">
        <v>70.84</v>
      </c>
      <c r="I702" s="10">
        <v>5435.78</v>
      </c>
      <c r="J702" s="10">
        <v>7133.58</v>
      </c>
    </row>
    <row r="703" spans="1:10" x14ac:dyDescent="0.25">
      <c r="A703" s="4" t="s">
        <v>1083</v>
      </c>
      <c r="B703" t="s">
        <v>23</v>
      </c>
      <c r="C703" s="8" t="s">
        <v>1077</v>
      </c>
      <c r="D703" s="2" t="s">
        <v>1078</v>
      </c>
      <c r="E703" s="8" t="s">
        <v>79</v>
      </c>
      <c r="F703">
        <v>0.4</v>
      </c>
      <c r="G703" s="10">
        <v>70.72</v>
      </c>
      <c r="H703" s="10">
        <v>92.82</v>
      </c>
      <c r="I703" s="10">
        <v>28.28</v>
      </c>
      <c r="J703" s="10">
        <v>37.119999999999997</v>
      </c>
    </row>
    <row r="704" spans="1:10" x14ac:dyDescent="0.25">
      <c r="A704" s="4" t="s">
        <v>1084</v>
      </c>
      <c r="B704" t="s">
        <v>23</v>
      </c>
      <c r="C704" s="8" t="s">
        <v>1077</v>
      </c>
      <c r="D704" s="2" t="s">
        <v>1078</v>
      </c>
      <c r="E704" s="8" t="s">
        <v>79</v>
      </c>
      <c r="F704">
        <v>2.9</v>
      </c>
      <c r="G704" s="10">
        <v>70.72</v>
      </c>
      <c r="H704" s="10">
        <v>92.82</v>
      </c>
      <c r="I704" s="10">
        <v>205.08</v>
      </c>
      <c r="J704" s="10">
        <v>269.17</v>
      </c>
    </row>
    <row r="705" spans="1:10" x14ac:dyDescent="0.25">
      <c r="A705" s="4" t="s">
        <v>1085</v>
      </c>
      <c r="B705" t="s">
        <v>23</v>
      </c>
      <c r="C705" s="8" t="s">
        <v>1081</v>
      </c>
      <c r="D705" s="2" t="s">
        <v>1082</v>
      </c>
      <c r="E705" s="8" t="s">
        <v>79</v>
      </c>
      <c r="F705">
        <v>19.7</v>
      </c>
      <c r="G705" s="10">
        <v>53.98</v>
      </c>
      <c r="H705" s="10">
        <v>70.84</v>
      </c>
      <c r="I705" s="10">
        <v>1063.4000000000001</v>
      </c>
      <c r="J705" s="10">
        <v>1395.54</v>
      </c>
    </row>
    <row r="706" spans="1:10" x14ac:dyDescent="0.25">
      <c r="A706" s="4" t="s">
        <v>1086</v>
      </c>
      <c r="B706" t="s">
        <v>23</v>
      </c>
      <c r="C706" s="8" t="s">
        <v>1087</v>
      </c>
      <c r="D706" s="2" t="s">
        <v>1088</v>
      </c>
      <c r="E706" s="8" t="s">
        <v>79</v>
      </c>
      <c r="F706">
        <v>127.52</v>
      </c>
      <c r="G706" s="10">
        <v>50.67</v>
      </c>
      <c r="H706" s="10">
        <v>66.5</v>
      </c>
      <c r="I706" s="10">
        <v>6461.43</v>
      </c>
      <c r="J706" s="10">
        <v>8480.08</v>
      </c>
    </row>
    <row r="707" spans="1:10" s="5" customFormat="1" ht="24.95" customHeight="1" x14ac:dyDescent="0.25">
      <c r="A707" s="34" t="s">
        <v>1089</v>
      </c>
      <c r="B707" s="35"/>
      <c r="C707" s="36"/>
      <c r="D707" s="37" t="s">
        <v>1090</v>
      </c>
      <c r="E707" s="36"/>
      <c r="F707" s="35"/>
      <c r="G707" s="38"/>
      <c r="H707" s="38"/>
      <c r="I707" s="38"/>
      <c r="J707" s="38">
        <v>93461.92</v>
      </c>
    </row>
    <row r="708" spans="1:10" x14ac:dyDescent="0.25">
      <c r="D708" s="2"/>
    </row>
    <row r="709" spans="1:10" ht="30" x14ac:dyDescent="0.25">
      <c r="A709" s="4" t="s">
        <v>1091</v>
      </c>
      <c r="B709" t="s">
        <v>19</v>
      </c>
      <c r="C709" s="8">
        <v>91996</v>
      </c>
      <c r="D709" s="2" t="s">
        <v>1092</v>
      </c>
      <c r="E709" s="8" t="s">
        <v>26</v>
      </c>
      <c r="F709">
        <v>160</v>
      </c>
      <c r="G709" s="10">
        <v>36.19</v>
      </c>
      <c r="H709" s="10">
        <v>47.49</v>
      </c>
      <c r="I709" s="10">
        <v>5790.4</v>
      </c>
      <c r="J709" s="10">
        <v>7598.4</v>
      </c>
    </row>
    <row r="710" spans="1:10" ht="30" x14ac:dyDescent="0.25">
      <c r="A710" s="4" t="s">
        <v>1093</v>
      </c>
      <c r="B710" t="s">
        <v>19</v>
      </c>
      <c r="C710" s="8">
        <v>91997</v>
      </c>
      <c r="D710" s="2" t="s">
        <v>1094</v>
      </c>
      <c r="E710" s="8" t="s">
        <v>26</v>
      </c>
      <c r="F710">
        <v>28</v>
      </c>
      <c r="G710" s="10">
        <v>38.96</v>
      </c>
      <c r="H710" s="10">
        <v>51.13</v>
      </c>
      <c r="I710" s="10">
        <v>1090.8800000000001</v>
      </c>
      <c r="J710" s="10">
        <v>1431.64</v>
      </c>
    </row>
    <row r="711" spans="1:10" ht="30" x14ac:dyDescent="0.25">
      <c r="A711" s="4" t="s">
        <v>1095</v>
      </c>
      <c r="B711" t="s">
        <v>19</v>
      </c>
      <c r="C711" s="8">
        <v>92029</v>
      </c>
      <c r="D711" s="2" t="s">
        <v>1096</v>
      </c>
      <c r="E711" s="8" t="s">
        <v>26</v>
      </c>
      <c r="F711">
        <v>5</v>
      </c>
      <c r="G711" s="10">
        <v>59.4</v>
      </c>
      <c r="H711" s="10">
        <v>77.959999999999994</v>
      </c>
      <c r="I711" s="10">
        <v>297</v>
      </c>
      <c r="J711" s="10">
        <v>389.8</v>
      </c>
    </row>
    <row r="712" spans="1:10" ht="30" x14ac:dyDescent="0.25">
      <c r="A712" s="4" t="s">
        <v>1097</v>
      </c>
      <c r="B712" t="s">
        <v>19</v>
      </c>
      <c r="C712" s="8">
        <v>92027</v>
      </c>
      <c r="D712" s="2" t="s">
        <v>1098</v>
      </c>
      <c r="E712" s="8" t="s">
        <v>26</v>
      </c>
      <c r="F712">
        <v>4</v>
      </c>
      <c r="G712" s="10">
        <v>69.38</v>
      </c>
      <c r="H712" s="10">
        <v>91.06</v>
      </c>
      <c r="I712" s="10">
        <v>277.52</v>
      </c>
      <c r="J712" s="10">
        <v>364.24</v>
      </c>
    </row>
    <row r="713" spans="1:10" ht="30" x14ac:dyDescent="0.25">
      <c r="A713" s="4" t="s">
        <v>1099</v>
      </c>
      <c r="B713" t="s">
        <v>19</v>
      </c>
      <c r="C713" s="8">
        <v>92023</v>
      </c>
      <c r="D713" s="2" t="s">
        <v>1100</v>
      </c>
      <c r="E713" s="8" t="s">
        <v>26</v>
      </c>
      <c r="F713">
        <v>8</v>
      </c>
      <c r="G713" s="10">
        <v>52.77</v>
      </c>
      <c r="H713" s="10">
        <v>69.260000000000005</v>
      </c>
      <c r="I713" s="10">
        <v>422.16</v>
      </c>
      <c r="J713" s="10">
        <v>554.08000000000004</v>
      </c>
    </row>
    <row r="714" spans="1:10" ht="30" x14ac:dyDescent="0.25">
      <c r="A714" s="4" t="s">
        <v>1101</v>
      </c>
      <c r="B714" t="s">
        <v>19</v>
      </c>
      <c r="C714" s="8">
        <v>91953</v>
      </c>
      <c r="D714" s="2" t="s">
        <v>1102</v>
      </c>
      <c r="E714" s="8" t="s">
        <v>26</v>
      </c>
      <c r="F714">
        <v>23</v>
      </c>
      <c r="G714" s="10">
        <v>31.04</v>
      </c>
      <c r="H714" s="10">
        <v>40.74</v>
      </c>
      <c r="I714" s="10">
        <v>713.92</v>
      </c>
      <c r="J714" s="10">
        <v>937.02</v>
      </c>
    </row>
    <row r="715" spans="1:10" ht="30" x14ac:dyDescent="0.25">
      <c r="A715" s="4" t="s">
        <v>1103</v>
      </c>
      <c r="B715" t="s">
        <v>19</v>
      </c>
      <c r="C715" s="8">
        <v>91959</v>
      </c>
      <c r="D715" s="2" t="s">
        <v>1104</v>
      </c>
      <c r="E715" s="8" t="s">
        <v>26</v>
      </c>
      <c r="F715">
        <v>9</v>
      </c>
      <c r="G715" s="10">
        <v>47.66</v>
      </c>
      <c r="H715" s="10">
        <v>62.55</v>
      </c>
      <c r="I715" s="10">
        <v>428.94</v>
      </c>
      <c r="J715" s="10">
        <v>562.95000000000005</v>
      </c>
    </row>
    <row r="716" spans="1:10" ht="30" x14ac:dyDescent="0.25">
      <c r="A716" s="4" t="s">
        <v>1105</v>
      </c>
      <c r="B716" t="s">
        <v>19</v>
      </c>
      <c r="C716" s="8">
        <v>91967</v>
      </c>
      <c r="D716" s="2" t="s">
        <v>1106</v>
      </c>
      <c r="E716" s="8" t="s">
        <v>26</v>
      </c>
      <c r="F716">
        <v>2</v>
      </c>
      <c r="G716" s="10">
        <v>64.27</v>
      </c>
      <c r="H716" s="10">
        <v>84.35</v>
      </c>
      <c r="I716" s="10">
        <v>128.54</v>
      </c>
      <c r="J716" s="10">
        <v>168.7</v>
      </c>
    </row>
    <row r="717" spans="1:10" ht="30" x14ac:dyDescent="0.25">
      <c r="A717" s="4" t="s">
        <v>1107</v>
      </c>
      <c r="B717" t="s">
        <v>19</v>
      </c>
      <c r="C717" s="8">
        <v>91968</v>
      </c>
      <c r="D717" s="2" t="s">
        <v>1108</v>
      </c>
      <c r="E717" s="8" t="s">
        <v>26</v>
      </c>
      <c r="F717">
        <v>2</v>
      </c>
      <c r="G717" s="10">
        <v>72.459999999999994</v>
      </c>
      <c r="H717" s="10">
        <v>95.1</v>
      </c>
      <c r="I717" s="10">
        <v>144.91999999999999</v>
      </c>
      <c r="J717" s="10">
        <v>190.2</v>
      </c>
    </row>
    <row r="718" spans="1:10" ht="30" x14ac:dyDescent="0.25">
      <c r="A718" s="4" t="s">
        <v>1109</v>
      </c>
      <c r="B718" t="s">
        <v>19</v>
      </c>
      <c r="C718" s="8">
        <v>91996</v>
      </c>
      <c r="D718" s="2" t="s">
        <v>1092</v>
      </c>
      <c r="E718" s="8" t="s">
        <v>26</v>
      </c>
      <c r="F718">
        <v>16</v>
      </c>
      <c r="G718" s="10">
        <v>36.19</v>
      </c>
      <c r="H718" s="10">
        <v>47.49</v>
      </c>
      <c r="I718" s="10">
        <v>579.04</v>
      </c>
      <c r="J718" s="10">
        <v>759.84</v>
      </c>
    </row>
    <row r="719" spans="1:10" ht="30" x14ac:dyDescent="0.25">
      <c r="A719" s="4" t="s">
        <v>1110</v>
      </c>
      <c r="B719" t="s">
        <v>23</v>
      </c>
      <c r="C719" s="8" t="s">
        <v>1111</v>
      </c>
      <c r="D719" s="2" t="s">
        <v>1112</v>
      </c>
      <c r="E719" s="8" t="s">
        <v>26</v>
      </c>
      <c r="F719">
        <v>29</v>
      </c>
      <c r="G719" s="10">
        <v>432.88</v>
      </c>
      <c r="H719" s="10">
        <v>568.15</v>
      </c>
      <c r="I719" s="10">
        <v>12553.52</v>
      </c>
      <c r="J719" s="10">
        <v>16476.349999999999</v>
      </c>
    </row>
    <row r="720" spans="1:10" ht="30" x14ac:dyDescent="0.25">
      <c r="A720" s="4" t="s">
        <v>1113</v>
      </c>
      <c r="B720" t="s">
        <v>19</v>
      </c>
      <c r="C720" s="8">
        <v>97587</v>
      </c>
      <c r="D720" s="2" t="s">
        <v>1114</v>
      </c>
      <c r="E720" s="8" t="s">
        <v>26</v>
      </c>
      <c r="F720">
        <v>20</v>
      </c>
      <c r="G720" s="10">
        <v>331.89</v>
      </c>
      <c r="H720" s="10">
        <v>435.6</v>
      </c>
      <c r="I720" s="10">
        <v>6637.8</v>
      </c>
      <c r="J720" s="10">
        <v>8712</v>
      </c>
    </row>
    <row r="721" spans="1:10" ht="30" x14ac:dyDescent="0.25">
      <c r="A721" s="4" t="s">
        <v>1115</v>
      </c>
      <c r="B721" t="s">
        <v>19</v>
      </c>
      <c r="C721" s="8">
        <v>97587</v>
      </c>
      <c r="D721" s="2" t="s">
        <v>1114</v>
      </c>
      <c r="E721" s="8" t="s">
        <v>26</v>
      </c>
      <c r="F721">
        <v>95</v>
      </c>
      <c r="G721" s="10">
        <v>331.89</v>
      </c>
      <c r="H721" s="10">
        <v>435.6</v>
      </c>
      <c r="I721" s="10">
        <v>31529.55</v>
      </c>
      <c r="J721" s="10">
        <v>41382</v>
      </c>
    </row>
    <row r="722" spans="1:10" ht="30" x14ac:dyDescent="0.25">
      <c r="A722" s="4" t="s">
        <v>1116</v>
      </c>
      <c r="B722" t="s">
        <v>19</v>
      </c>
      <c r="C722" s="8">
        <v>100903</v>
      </c>
      <c r="D722" s="2" t="s">
        <v>1117</v>
      </c>
      <c r="E722" s="8" t="s">
        <v>26</v>
      </c>
      <c r="F722">
        <v>86</v>
      </c>
      <c r="G722" s="10">
        <v>27.75</v>
      </c>
      <c r="H722" s="10">
        <v>36.42</v>
      </c>
      <c r="I722" s="10">
        <v>2386.5</v>
      </c>
      <c r="J722" s="10">
        <v>3132.12</v>
      </c>
    </row>
    <row r="723" spans="1:10" ht="30" x14ac:dyDescent="0.25">
      <c r="A723" s="4" t="s">
        <v>1118</v>
      </c>
      <c r="B723" t="s">
        <v>19</v>
      </c>
      <c r="C723" s="8">
        <v>97607</v>
      </c>
      <c r="D723" s="2" t="s">
        <v>1119</v>
      </c>
      <c r="E723" s="8" t="s">
        <v>26</v>
      </c>
      <c r="F723">
        <v>46</v>
      </c>
      <c r="G723" s="10">
        <v>121.83</v>
      </c>
      <c r="H723" s="10">
        <v>159.9</v>
      </c>
      <c r="I723" s="10">
        <v>5604.18</v>
      </c>
      <c r="J723" s="10">
        <v>7355.4</v>
      </c>
    </row>
    <row r="724" spans="1:10" x14ac:dyDescent="0.25">
      <c r="A724" s="4" t="s">
        <v>1120</v>
      </c>
      <c r="B724" t="s">
        <v>19</v>
      </c>
      <c r="C724" s="8">
        <v>39391</v>
      </c>
      <c r="D724" s="2" t="s">
        <v>1121</v>
      </c>
      <c r="E724" s="8" t="s">
        <v>26</v>
      </c>
      <c r="F724">
        <v>18</v>
      </c>
      <c r="G724" s="10">
        <v>35.14</v>
      </c>
      <c r="H724" s="10">
        <v>46.12</v>
      </c>
      <c r="I724" s="10">
        <v>632.52</v>
      </c>
      <c r="J724" s="10">
        <v>830.16</v>
      </c>
    </row>
    <row r="725" spans="1:10" ht="45" x14ac:dyDescent="0.25">
      <c r="A725" s="4" t="s">
        <v>1122</v>
      </c>
      <c r="B725" t="s">
        <v>23</v>
      </c>
      <c r="C725" s="8" t="s">
        <v>1123</v>
      </c>
      <c r="D725" s="2" t="s">
        <v>1124</v>
      </c>
      <c r="E725" s="8" t="s">
        <v>26</v>
      </c>
      <c r="F725">
        <v>18</v>
      </c>
      <c r="G725" s="10">
        <v>110.78</v>
      </c>
      <c r="H725" s="10">
        <v>145.38999999999999</v>
      </c>
      <c r="I725" s="10">
        <v>1994.04</v>
      </c>
      <c r="J725" s="10">
        <v>2617.02</v>
      </c>
    </row>
    <row r="726" spans="1:10" s="5" customFormat="1" ht="24.95" customHeight="1" x14ac:dyDescent="0.25">
      <c r="A726" s="29" t="s">
        <v>1125</v>
      </c>
      <c r="B726" s="30"/>
      <c r="C726" s="31"/>
      <c r="D726" s="32" t="s">
        <v>1126</v>
      </c>
      <c r="E726" s="31"/>
      <c r="F726" s="30"/>
      <c r="G726" s="33"/>
      <c r="H726" s="33"/>
      <c r="I726" s="33"/>
      <c r="J726" s="33">
        <v>28594.04</v>
      </c>
    </row>
    <row r="727" spans="1:10" x14ac:dyDescent="0.25">
      <c r="D727" s="2"/>
    </row>
    <row r="728" spans="1:10" ht="45" x14ac:dyDescent="0.25">
      <c r="A728" s="4" t="s">
        <v>1127</v>
      </c>
      <c r="B728" t="s">
        <v>19</v>
      </c>
      <c r="C728" s="8">
        <v>97328</v>
      </c>
      <c r="D728" s="2" t="s">
        <v>1128</v>
      </c>
      <c r="E728" s="8" t="s">
        <v>79</v>
      </c>
      <c r="F728">
        <v>156</v>
      </c>
      <c r="G728" s="10">
        <v>42.02</v>
      </c>
      <c r="H728" s="10">
        <v>55.15</v>
      </c>
      <c r="I728" s="10">
        <v>6555.12</v>
      </c>
      <c r="J728" s="10">
        <v>8603.4</v>
      </c>
    </row>
    <row r="729" spans="1:10" ht="45" x14ac:dyDescent="0.25">
      <c r="A729" s="4" t="s">
        <v>1129</v>
      </c>
      <c r="B729" t="s">
        <v>19</v>
      </c>
      <c r="C729" s="8">
        <v>97327</v>
      </c>
      <c r="D729" s="2" t="s">
        <v>1130</v>
      </c>
      <c r="E729" s="8" t="s">
        <v>79</v>
      </c>
      <c r="F729">
        <v>18</v>
      </c>
      <c r="G729" s="10">
        <v>25.11</v>
      </c>
      <c r="H729" s="10">
        <v>32.950000000000003</v>
      </c>
      <c r="I729" s="10">
        <v>451.98</v>
      </c>
      <c r="J729" s="10">
        <v>593.1</v>
      </c>
    </row>
    <row r="730" spans="1:10" ht="45" x14ac:dyDescent="0.25">
      <c r="A730" s="4" t="s">
        <v>1131</v>
      </c>
      <c r="B730" t="s">
        <v>19</v>
      </c>
      <c r="C730" s="8">
        <v>97328</v>
      </c>
      <c r="D730" s="2" t="s">
        <v>1128</v>
      </c>
      <c r="E730" s="8" t="s">
        <v>79</v>
      </c>
      <c r="F730">
        <v>140</v>
      </c>
      <c r="G730" s="10">
        <v>42.02</v>
      </c>
      <c r="H730" s="10">
        <v>55.15</v>
      </c>
      <c r="I730" s="10">
        <v>5882.8</v>
      </c>
      <c r="J730" s="10">
        <v>7721</v>
      </c>
    </row>
    <row r="731" spans="1:10" ht="45" x14ac:dyDescent="0.25">
      <c r="A731" s="4" t="s">
        <v>1132</v>
      </c>
      <c r="B731" t="s">
        <v>19</v>
      </c>
      <c r="C731" s="8">
        <v>97330</v>
      </c>
      <c r="D731" s="2" t="s">
        <v>1133</v>
      </c>
      <c r="E731" s="8" t="s">
        <v>79</v>
      </c>
      <c r="F731">
        <v>16</v>
      </c>
      <c r="G731" s="10">
        <v>65.17</v>
      </c>
      <c r="H731" s="10">
        <v>85.53</v>
      </c>
      <c r="I731" s="10">
        <v>1042.72</v>
      </c>
      <c r="J731" s="10">
        <v>1368.48</v>
      </c>
    </row>
    <row r="732" spans="1:10" ht="45" x14ac:dyDescent="0.25">
      <c r="A732" s="4" t="s">
        <v>1134</v>
      </c>
      <c r="B732" t="s">
        <v>19</v>
      </c>
      <c r="C732" s="8">
        <v>97329</v>
      </c>
      <c r="D732" s="2" t="s">
        <v>1135</v>
      </c>
      <c r="E732" s="8" t="s">
        <v>79</v>
      </c>
      <c r="F732">
        <v>18</v>
      </c>
      <c r="G732" s="10">
        <v>53.32</v>
      </c>
      <c r="H732" s="10">
        <v>69.98</v>
      </c>
      <c r="I732" s="10">
        <v>959.76</v>
      </c>
      <c r="J732" s="10">
        <v>1259.6400000000001</v>
      </c>
    </row>
    <row r="733" spans="1:10" ht="45" x14ac:dyDescent="0.25">
      <c r="A733" s="4" t="s">
        <v>1136</v>
      </c>
      <c r="B733" t="s">
        <v>19</v>
      </c>
      <c r="C733" s="8">
        <v>100763</v>
      </c>
      <c r="D733" s="2" t="s">
        <v>1137</v>
      </c>
      <c r="E733" s="8" t="s">
        <v>91</v>
      </c>
      <c r="F733">
        <v>257.44</v>
      </c>
      <c r="G733" s="10">
        <v>20.02</v>
      </c>
      <c r="H733" s="10">
        <v>26.27</v>
      </c>
      <c r="I733" s="10">
        <v>5153.9399999999996</v>
      </c>
      <c r="J733" s="10">
        <v>6762.94</v>
      </c>
    </row>
    <row r="734" spans="1:10" ht="30" x14ac:dyDescent="0.25">
      <c r="A734" s="4" t="s">
        <v>1138</v>
      </c>
      <c r="B734" t="s">
        <v>19</v>
      </c>
      <c r="C734" s="8">
        <v>89865</v>
      </c>
      <c r="D734" s="2" t="s">
        <v>1139</v>
      </c>
      <c r="E734" s="8" t="s">
        <v>79</v>
      </c>
      <c r="F734">
        <v>55</v>
      </c>
      <c r="G734" s="10">
        <v>16.66</v>
      </c>
      <c r="H734" s="10">
        <v>21.86</v>
      </c>
      <c r="I734" s="10">
        <v>916.3</v>
      </c>
      <c r="J734" s="10">
        <v>1202.3</v>
      </c>
    </row>
    <row r="735" spans="1:10" ht="30" x14ac:dyDescent="0.25">
      <c r="A735" s="4" t="s">
        <v>1140</v>
      </c>
      <c r="B735" t="s">
        <v>19</v>
      </c>
      <c r="C735" s="8">
        <v>89866</v>
      </c>
      <c r="D735" s="2" t="s">
        <v>1141</v>
      </c>
      <c r="E735" s="8" t="s">
        <v>26</v>
      </c>
      <c r="F735">
        <v>105</v>
      </c>
      <c r="G735" s="10">
        <v>7.02</v>
      </c>
      <c r="H735" s="10">
        <v>9.2100000000000009</v>
      </c>
      <c r="I735" s="10">
        <v>737.1</v>
      </c>
      <c r="J735" s="10">
        <v>967.05</v>
      </c>
    </row>
    <row r="736" spans="1:10" ht="30" x14ac:dyDescent="0.25">
      <c r="A736" s="4" t="s">
        <v>1142</v>
      </c>
      <c r="B736" t="s">
        <v>19</v>
      </c>
      <c r="C736" s="8">
        <v>834</v>
      </c>
      <c r="D736" s="2" t="s">
        <v>1143</v>
      </c>
      <c r="E736" s="8" t="s">
        <v>26</v>
      </c>
      <c r="F736">
        <v>21</v>
      </c>
      <c r="G736" s="10">
        <v>4.22</v>
      </c>
      <c r="H736" s="10">
        <v>5.53</v>
      </c>
      <c r="I736" s="10">
        <v>88.62</v>
      </c>
      <c r="J736" s="10">
        <v>116.13</v>
      </c>
    </row>
    <row r="737" spans="1:10" s="5" customFormat="1" ht="24.95" customHeight="1" x14ac:dyDescent="0.25">
      <c r="A737" s="29" t="s">
        <v>1144</v>
      </c>
      <c r="B737" s="30"/>
      <c r="C737" s="31"/>
      <c r="D737" s="32" t="s">
        <v>1145</v>
      </c>
      <c r="E737" s="31"/>
      <c r="F737" s="30"/>
      <c r="G737" s="33"/>
      <c r="H737" s="33"/>
      <c r="I737" s="33"/>
      <c r="J737" s="33">
        <v>167655.32</v>
      </c>
    </row>
    <row r="738" spans="1:10" x14ac:dyDescent="0.25">
      <c r="D738" s="2"/>
    </row>
    <row r="739" spans="1:10" s="5" customFormat="1" ht="24.95" customHeight="1" x14ac:dyDescent="0.25">
      <c r="A739" s="34" t="s">
        <v>1146</v>
      </c>
      <c r="B739" s="35"/>
      <c r="C739" s="36"/>
      <c r="D739" s="37" t="s">
        <v>1147</v>
      </c>
      <c r="E739" s="36"/>
      <c r="F739" s="35"/>
      <c r="G739" s="38"/>
      <c r="H739" s="38"/>
      <c r="I739" s="38"/>
      <c r="J739" s="38">
        <v>31227.919999999998</v>
      </c>
    </row>
    <row r="740" spans="1:10" x14ac:dyDescent="0.25">
      <c r="D740" s="2"/>
    </row>
    <row r="741" spans="1:10" x14ac:dyDescent="0.25">
      <c r="A741" s="4" t="s">
        <v>1148</v>
      </c>
      <c r="B741" t="s">
        <v>19</v>
      </c>
      <c r="C741" s="8">
        <v>98302</v>
      </c>
      <c r="D741" s="2" t="s">
        <v>1149</v>
      </c>
      <c r="E741" s="8" t="s">
        <v>26</v>
      </c>
      <c r="F741">
        <v>5</v>
      </c>
      <c r="G741" s="10">
        <v>1054.32</v>
      </c>
      <c r="H741" s="10">
        <v>1383.79</v>
      </c>
      <c r="I741" s="10">
        <v>5271.6</v>
      </c>
      <c r="J741" s="10">
        <v>6918.95</v>
      </c>
    </row>
    <row r="742" spans="1:10" x14ac:dyDescent="0.25">
      <c r="A742" s="4" t="s">
        <v>1150</v>
      </c>
      <c r="B742" t="s">
        <v>19</v>
      </c>
      <c r="C742" s="8">
        <v>98302</v>
      </c>
      <c r="D742" s="2" t="s">
        <v>1149</v>
      </c>
      <c r="E742" s="8" t="s">
        <v>26</v>
      </c>
      <c r="F742">
        <v>5</v>
      </c>
      <c r="G742" s="10">
        <v>1054.32</v>
      </c>
      <c r="H742" s="10">
        <v>1383.79</v>
      </c>
      <c r="I742" s="10">
        <v>5271.6</v>
      </c>
      <c r="J742" s="10">
        <v>6918.95</v>
      </c>
    </row>
    <row r="743" spans="1:10" x14ac:dyDescent="0.25">
      <c r="A743" s="4" t="s">
        <v>1151</v>
      </c>
      <c r="B743" t="s">
        <v>14</v>
      </c>
      <c r="C743" s="8">
        <v>45</v>
      </c>
      <c r="D743" s="2" t="s">
        <v>1152</v>
      </c>
      <c r="E743" s="8" t="s">
        <v>636</v>
      </c>
      <c r="F743">
        <v>5</v>
      </c>
      <c r="G743" s="10">
        <v>2176.71</v>
      </c>
      <c r="H743" s="10">
        <v>2856.93</v>
      </c>
      <c r="I743" s="10">
        <v>10883.55</v>
      </c>
      <c r="J743" s="10">
        <v>14284.65</v>
      </c>
    </row>
    <row r="744" spans="1:10" x14ac:dyDescent="0.25">
      <c r="A744" s="4" t="s">
        <v>1153</v>
      </c>
      <c r="B744" t="s">
        <v>23</v>
      </c>
      <c r="C744" s="8" t="s">
        <v>1154</v>
      </c>
      <c r="D744" s="2" t="s">
        <v>1155</v>
      </c>
      <c r="E744" s="8" t="s">
        <v>26</v>
      </c>
      <c r="F744">
        <v>1</v>
      </c>
      <c r="G744" s="10">
        <v>2366</v>
      </c>
      <c r="H744" s="10">
        <v>3105.37</v>
      </c>
      <c r="I744" s="10">
        <v>2366</v>
      </c>
      <c r="J744" s="10">
        <v>3105.37</v>
      </c>
    </row>
    <row r="745" spans="1:10" s="5" customFormat="1" ht="24.95" customHeight="1" x14ac:dyDescent="0.25">
      <c r="A745" s="34" t="s">
        <v>1156</v>
      </c>
      <c r="B745" s="35"/>
      <c r="C745" s="36"/>
      <c r="D745" s="37" t="s">
        <v>1157</v>
      </c>
      <c r="E745" s="36"/>
      <c r="F745" s="35"/>
      <c r="G745" s="38"/>
      <c r="H745" s="38"/>
      <c r="I745" s="38"/>
      <c r="J745" s="38">
        <v>91575.91</v>
      </c>
    </row>
    <row r="746" spans="1:10" x14ac:dyDescent="0.25">
      <c r="D746" s="2"/>
    </row>
    <row r="747" spans="1:10" x14ac:dyDescent="0.25">
      <c r="A747" s="4" t="s">
        <v>1158</v>
      </c>
      <c r="B747" t="s">
        <v>23</v>
      </c>
      <c r="C747" s="8" t="s">
        <v>1159</v>
      </c>
      <c r="D747" s="2" t="s">
        <v>1160</v>
      </c>
      <c r="E747" s="8" t="s">
        <v>79</v>
      </c>
      <c r="F747">
        <v>5034.41</v>
      </c>
      <c r="G747" s="10">
        <v>13.86</v>
      </c>
      <c r="H747" s="10">
        <v>18.190000000000001</v>
      </c>
      <c r="I747" s="10">
        <v>69776.92</v>
      </c>
      <c r="J747" s="10">
        <v>91575.91</v>
      </c>
    </row>
    <row r="748" spans="1:10" s="5" customFormat="1" ht="24.95" customHeight="1" x14ac:dyDescent="0.25">
      <c r="A748" s="34" t="s">
        <v>1161</v>
      </c>
      <c r="B748" s="35"/>
      <c r="C748" s="36"/>
      <c r="D748" s="37" t="s">
        <v>1162</v>
      </c>
      <c r="E748" s="36"/>
      <c r="F748" s="35"/>
      <c r="G748" s="38"/>
      <c r="H748" s="38"/>
      <c r="I748" s="38"/>
      <c r="J748" s="38">
        <v>5412.39</v>
      </c>
    </row>
    <row r="749" spans="1:10" x14ac:dyDescent="0.25">
      <c r="D749" s="2"/>
    </row>
    <row r="750" spans="1:10" x14ac:dyDescent="0.25">
      <c r="A750" s="4" t="s">
        <v>1163</v>
      </c>
      <c r="B750" t="s">
        <v>19</v>
      </c>
      <c r="C750" s="8">
        <v>98307</v>
      </c>
      <c r="D750" s="2" t="s">
        <v>1164</v>
      </c>
      <c r="E750" s="8" t="s">
        <v>26</v>
      </c>
      <c r="F750">
        <v>14</v>
      </c>
      <c r="G750" s="10">
        <v>54.9</v>
      </c>
      <c r="H750" s="10">
        <v>72.05</v>
      </c>
      <c r="I750" s="10">
        <v>768.6</v>
      </c>
      <c r="J750" s="10">
        <v>1008.7</v>
      </c>
    </row>
    <row r="751" spans="1:10" x14ac:dyDescent="0.25">
      <c r="A751" s="4" t="s">
        <v>1165</v>
      </c>
      <c r="B751" t="s">
        <v>19</v>
      </c>
      <c r="C751" s="8">
        <v>98307</v>
      </c>
      <c r="D751" s="2" t="s">
        <v>1164</v>
      </c>
      <c r="E751" s="8" t="s">
        <v>26</v>
      </c>
      <c r="F751">
        <v>42</v>
      </c>
      <c r="G751" s="10">
        <v>54.9</v>
      </c>
      <c r="H751" s="10">
        <v>72.05</v>
      </c>
      <c r="I751" s="10">
        <v>2305.8000000000002</v>
      </c>
      <c r="J751" s="10">
        <v>3026.1</v>
      </c>
    </row>
    <row r="752" spans="1:10" ht="30" x14ac:dyDescent="0.25">
      <c r="A752" s="4" t="s">
        <v>1166</v>
      </c>
      <c r="B752" t="s">
        <v>19</v>
      </c>
      <c r="C752" s="8">
        <v>95795</v>
      </c>
      <c r="D752" s="2" t="s">
        <v>1040</v>
      </c>
      <c r="E752" s="8" t="s">
        <v>26</v>
      </c>
      <c r="F752">
        <v>9</v>
      </c>
      <c r="G752" s="10">
        <v>32.97</v>
      </c>
      <c r="H752" s="10">
        <v>43.27</v>
      </c>
      <c r="I752" s="10">
        <v>296.73</v>
      </c>
      <c r="J752" s="10">
        <v>389.43</v>
      </c>
    </row>
    <row r="753" spans="1:10" ht="30" x14ac:dyDescent="0.25">
      <c r="A753" s="4" t="s">
        <v>1167</v>
      </c>
      <c r="B753" t="s">
        <v>19</v>
      </c>
      <c r="C753" s="8">
        <v>95795</v>
      </c>
      <c r="D753" s="2" t="s">
        <v>1040</v>
      </c>
      <c r="E753" s="8" t="s">
        <v>26</v>
      </c>
      <c r="F753">
        <v>4</v>
      </c>
      <c r="G753" s="10">
        <v>32.97</v>
      </c>
      <c r="H753" s="10">
        <v>43.27</v>
      </c>
      <c r="I753" s="10">
        <v>131.88</v>
      </c>
      <c r="J753" s="10">
        <v>173.08</v>
      </c>
    </row>
    <row r="754" spans="1:10" ht="30" x14ac:dyDescent="0.25">
      <c r="A754" s="4" t="s">
        <v>1168</v>
      </c>
      <c r="B754" t="s">
        <v>19</v>
      </c>
      <c r="C754" s="8">
        <v>91943</v>
      </c>
      <c r="D754" s="2" t="s">
        <v>919</v>
      </c>
      <c r="E754" s="8" t="s">
        <v>26</v>
      </c>
      <c r="F754">
        <v>1</v>
      </c>
      <c r="G754" s="10">
        <v>19.8</v>
      </c>
      <c r="H754" s="10">
        <v>25.98</v>
      </c>
      <c r="I754" s="10">
        <v>19.8</v>
      </c>
      <c r="J754" s="10">
        <v>25.98</v>
      </c>
    </row>
    <row r="755" spans="1:10" x14ac:dyDescent="0.25">
      <c r="A755" s="4" t="s">
        <v>1169</v>
      </c>
      <c r="B755" t="s">
        <v>23</v>
      </c>
      <c r="C755" s="8" t="s">
        <v>1170</v>
      </c>
      <c r="D755" s="2" t="s">
        <v>1171</v>
      </c>
      <c r="E755" s="8" t="s">
        <v>26</v>
      </c>
      <c r="F755">
        <v>18</v>
      </c>
      <c r="G755" s="10">
        <v>1.67</v>
      </c>
      <c r="H755" s="10">
        <v>2.19</v>
      </c>
      <c r="I755" s="10">
        <v>30.06</v>
      </c>
      <c r="J755" s="10">
        <v>39.42</v>
      </c>
    </row>
    <row r="756" spans="1:10" ht="30" x14ac:dyDescent="0.25">
      <c r="A756" s="4" t="s">
        <v>1172</v>
      </c>
      <c r="B756" t="s">
        <v>19</v>
      </c>
      <c r="C756" s="8">
        <v>2638</v>
      </c>
      <c r="D756" s="2" t="s">
        <v>1027</v>
      </c>
      <c r="E756" s="8" t="s">
        <v>26</v>
      </c>
      <c r="F756">
        <v>2</v>
      </c>
      <c r="G756" s="10">
        <v>3.67</v>
      </c>
      <c r="H756" s="10">
        <v>4.8099999999999996</v>
      </c>
      <c r="I756" s="10">
        <v>7.34</v>
      </c>
      <c r="J756" s="10">
        <v>9.6199999999999992</v>
      </c>
    </row>
    <row r="757" spans="1:10" ht="30" x14ac:dyDescent="0.25">
      <c r="A757" s="4" t="s">
        <v>1173</v>
      </c>
      <c r="B757" t="s">
        <v>19</v>
      </c>
      <c r="C757" s="8">
        <v>2644</v>
      </c>
      <c r="D757" s="2" t="s">
        <v>1030</v>
      </c>
      <c r="E757" s="8" t="s">
        <v>26</v>
      </c>
      <c r="F757">
        <v>38</v>
      </c>
      <c r="G757" s="10">
        <v>9.43</v>
      </c>
      <c r="H757" s="10">
        <v>12.37</v>
      </c>
      <c r="I757" s="10">
        <v>358.34</v>
      </c>
      <c r="J757" s="10">
        <v>470.06</v>
      </c>
    </row>
    <row r="758" spans="1:10" ht="30" x14ac:dyDescent="0.25">
      <c r="A758" s="4" t="s">
        <v>1174</v>
      </c>
      <c r="B758" t="s">
        <v>19</v>
      </c>
      <c r="C758" s="8">
        <v>2639</v>
      </c>
      <c r="D758" s="2" t="s">
        <v>1032</v>
      </c>
      <c r="E758" s="8" t="s">
        <v>26</v>
      </c>
      <c r="F758">
        <v>8</v>
      </c>
      <c r="G758" s="10">
        <v>6.52</v>
      </c>
      <c r="H758" s="10">
        <v>8.5500000000000007</v>
      </c>
      <c r="I758" s="10">
        <v>52.16</v>
      </c>
      <c r="J758" s="10">
        <v>68.400000000000006</v>
      </c>
    </row>
    <row r="759" spans="1:10" ht="30" x14ac:dyDescent="0.25">
      <c r="A759" s="4" t="s">
        <v>1175</v>
      </c>
      <c r="B759" t="s">
        <v>19</v>
      </c>
      <c r="C759" s="8">
        <v>2640</v>
      </c>
      <c r="D759" s="2" t="s">
        <v>1176</v>
      </c>
      <c r="E759" s="8" t="s">
        <v>26</v>
      </c>
      <c r="F759">
        <v>8</v>
      </c>
      <c r="G759" s="10">
        <v>19.2</v>
      </c>
      <c r="H759" s="10">
        <v>25.2</v>
      </c>
      <c r="I759" s="10">
        <v>153.6</v>
      </c>
      <c r="J759" s="10">
        <v>201.6</v>
      </c>
    </row>
    <row r="760" spans="1:10" s="5" customFormat="1" ht="24.95" customHeight="1" x14ac:dyDescent="0.25">
      <c r="A760" s="34" t="s">
        <v>1177</v>
      </c>
      <c r="B760" s="35"/>
      <c r="C760" s="36"/>
      <c r="D760" s="37" t="s">
        <v>1178</v>
      </c>
      <c r="E760" s="36"/>
      <c r="F760" s="35"/>
      <c r="G760" s="38"/>
      <c r="H760" s="38"/>
      <c r="I760" s="38"/>
      <c r="J760" s="38">
        <v>59.28</v>
      </c>
    </row>
    <row r="761" spans="1:10" x14ac:dyDescent="0.25">
      <c r="D761" s="2"/>
    </row>
    <row r="762" spans="1:10" x14ac:dyDescent="0.25">
      <c r="A762" s="4" t="s">
        <v>1179</v>
      </c>
      <c r="B762" t="s">
        <v>23</v>
      </c>
      <c r="C762" s="8" t="s">
        <v>1180</v>
      </c>
      <c r="D762" s="2" t="s">
        <v>1181</v>
      </c>
      <c r="E762" s="8" t="s">
        <v>26</v>
      </c>
      <c r="F762">
        <v>2</v>
      </c>
      <c r="G762" s="10">
        <v>17.78</v>
      </c>
      <c r="H762" s="10">
        <v>23.33</v>
      </c>
      <c r="I762" s="10">
        <v>35.56</v>
      </c>
      <c r="J762" s="10">
        <v>46.66</v>
      </c>
    </row>
    <row r="763" spans="1:10" x14ac:dyDescent="0.25">
      <c r="A763" s="4" t="s">
        <v>1182</v>
      </c>
      <c r="B763" t="s">
        <v>23</v>
      </c>
      <c r="C763" s="8" t="s">
        <v>1183</v>
      </c>
      <c r="D763" s="2" t="s">
        <v>1184</v>
      </c>
      <c r="E763" s="8" t="s">
        <v>26</v>
      </c>
      <c r="F763">
        <v>2</v>
      </c>
      <c r="G763" s="10">
        <v>4.8099999999999996</v>
      </c>
      <c r="H763" s="10">
        <v>6.31</v>
      </c>
      <c r="I763" s="10">
        <v>9.6199999999999992</v>
      </c>
      <c r="J763" s="10">
        <v>12.62</v>
      </c>
    </row>
    <row r="764" spans="1:10" s="5" customFormat="1" ht="24.95" customHeight="1" x14ac:dyDescent="0.25">
      <c r="A764" s="34" t="s">
        <v>1185</v>
      </c>
      <c r="B764" s="35"/>
      <c r="C764" s="36"/>
      <c r="D764" s="37" t="s">
        <v>1186</v>
      </c>
      <c r="E764" s="36"/>
      <c r="F764" s="35"/>
      <c r="G764" s="38"/>
      <c r="H764" s="38"/>
      <c r="I764" s="38"/>
      <c r="J764" s="38">
        <v>1976.23</v>
      </c>
    </row>
    <row r="765" spans="1:10" x14ac:dyDescent="0.25">
      <c r="D765" s="2"/>
    </row>
    <row r="766" spans="1:10" ht="30" x14ac:dyDescent="0.25">
      <c r="A766" s="4" t="s">
        <v>1187</v>
      </c>
      <c r="B766" t="s">
        <v>19</v>
      </c>
      <c r="C766" s="8">
        <v>100556</v>
      </c>
      <c r="D766" s="2" t="s">
        <v>1022</v>
      </c>
      <c r="E766" s="8" t="s">
        <v>26</v>
      </c>
      <c r="F766">
        <v>2</v>
      </c>
      <c r="G766" s="10">
        <v>40.32</v>
      </c>
      <c r="H766" s="10">
        <v>52.92</v>
      </c>
      <c r="I766" s="10">
        <v>80.64</v>
      </c>
      <c r="J766" s="10">
        <v>105.84</v>
      </c>
    </row>
    <row r="767" spans="1:10" ht="30" x14ac:dyDescent="0.25">
      <c r="A767" s="4" t="s">
        <v>1188</v>
      </c>
      <c r="B767" t="s">
        <v>19</v>
      </c>
      <c r="C767" s="8">
        <v>100556</v>
      </c>
      <c r="D767" s="2" t="s">
        <v>1022</v>
      </c>
      <c r="E767" s="8" t="s">
        <v>26</v>
      </c>
      <c r="F767">
        <v>3</v>
      </c>
      <c r="G767" s="10">
        <v>40.32</v>
      </c>
      <c r="H767" s="10">
        <v>52.92</v>
      </c>
      <c r="I767" s="10">
        <v>120.96</v>
      </c>
      <c r="J767" s="10">
        <v>158.76</v>
      </c>
    </row>
    <row r="768" spans="1:10" ht="30" x14ac:dyDescent="0.25">
      <c r="A768" s="4" t="s">
        <v>1189</v>
      </c>
      <c r="B768" t="s">
        <v>23</v>
      </c>
      <c r="C768" s="8" t="s">
        <v>1190</v>
      </c>
      <c r="D768" s="2" t="s">
        <v>1191</v>
      </c>
      <c r="E768" s="8" t="s">
        <v>26</v>
      </c>
      <c r="F768">
        <v>1</v>
      </c>
      <c r="G768" s="10">
        <v>91.01</v>
      </c>
      <c r="H768" s="10">
        <v>119.45</v>
      </c>
      <c r="I768" s="10">
        <v>91.01</v>
      </c>
      <c r="J768" s="10">
        <v>119.45</v>
      </c>
    </row>
    <row r="769" spans="1:10" ht="30" x14ac:dyDescent="0.25">
      <c r="A769" s="4" t="s">
        <v>1192</v>
      </c>
      <c r="B769" t="s">
        <v>23</v>
      </c>
      <c r="C769" s="8" t="s">
        <v>1193</v>
      </c>
      <c r="D769" s="2" t="s">
        <v>1194</v>
      </c>
      <c r="E769" s="8" t="s">
        <v>26</v>
      </c>
      <c r="F769">
        <v>5</v>
      </c>
      <c r="G769" s="10">
        <v>166.61</v>
      </c>
      <c r="H769" s="10">
        <v>218.67</v>
      </c>
      <c r="I769" s="10">
        <v>833.05</v>
      </c>
      <c r="J769" s="10">
        <v>1093.3499999999999</v>
      </c>
    </row>
    <row r="770" spans="1:10" ht="30" x14ac:dyDescent="0.25">
      <c r="A770" s="4" t="s">
        <v>1195</v>
      </c>
      <c r="B770" t="s">
        <v>23</v>
      </c>
      <c r="C770" s="8" t="s">
        <v>1196</v>
      </c>
      <c r="D770" s="2" t="s">
        <v>1197</v>
      </c>
      <c r="E770" s="8" t="s">
        <v>26</v>
      </c>
      <c r="F770">
        <v>1</v>
      </c>
      <c r="G770" s="10">
        <v>157.01</v>
      </c>
      <c r="H770" s="10">
        <v>206.07</v>
      </c>
      <c r="I770" s="10">
        <v>157.01</v>
      </c>
      <c r="J770" s="10">
        <v>206.07</v>
      </c>
    </row>
    <row r="771" spans="1:10" ht="30" x14ac:dyDescent="0.25">
      <c r="A771" s="4" t="s">
        <v>1198</v>
      </c>
      <c r="B771" t="s">
        <v>23</v>
      </c>
      <c r="C771" s="8" t="s">
        <v>687</v>
      </c>
      <c r="D771" s="2" t="s">
        <v>688</v>
      </c>
      <c r="E771" s="8" t="s">
        <v>26</v>
      </c>
      <c r="F771">
        <v>1</v>
      </c>
      <c r="G771" s="10">
        <v>223.06</v>
      </c>
      <c r="H771" s="10">
        <v>292.76</v>
      </c>
      <c r="I771" s="10">
        <v>223.06</v>
      </c>
      <c r="J771" s="10">
        <v>292.76</v>
      </c>
    </row>
    <row r="772" spans="1:10" s="5" customFormat="1" ht="24.95" customHeight="1" x14ac:dyDescent="0.25">
      <c r="A772" s="34" t="s">
        <v>1199</v>
      </c>
      <c r="B772" s="35"/>
      <c r="C772" s="36"/>
      <c r="D772" s="37" t="s">
        <v>1200</v>
      </c>
      <c r="E772" s="36"/>
      <c r="F772" s="35"/>
      <c r="G772" s="38"/>
      <c r="H772" s="38"/>
      <c r="I772" s="38"/>
      <c r="J772" s="38">
        <v>37403.589999999997</v>
      </c>
    </row>
    <row r="773" spans="1:10" x14ac:dyDescent="0.25">
      <c r="D773" s="2"/>
    </row>
    <row r="774" spans="1:10" ht="30" x14ac:dyDescent="0.25">
      <c r="A774" s="4" t="s">
        <v>1201</v>
      </c>
      <c r="B774" t="s">
        <v>19</v>
      </c>
      <c r="C774" s="8">
        <v>91834</v>
      </c>
      <c r="D774" s="2" t="s">
        <v>1003</v>
      </c>
      <c r="E774" s="8" t="s">
        <v>79</v>
      </c>
      <c r="F774">
        <v>167.49</v>
      </c>
      <c r="G774" s="10">
        <v>18.63</v>
      </c>
      <c r="H774" s="10">
        <v>24.45</v>
      </c>
      <c r="I774" s="10">
        <v>3120.33</v>
      </c>
      <c r="J774" s="10">
        <v>4095.13</v>
      </c>
    </row>
    <row r="775" spans="1:10" ht="30" x14ac:dyDescent="0.25">
      <c r="A775" s="4" t="s">
        <v>1202</v>
      </c>
      <c r="B775" t="s">
        <v>19</v>
      </c>
      <c r="C775" s="8">
        <v>91834</v>
      </c>
      <c r="D775" s="2" t="s">
        <v>1003</v>
      </c>
      <c r="E775" s="8" t="s">
        <v>79</v>
      </c>
      <c r="F775">
        <v>106.19</v>
      </c>
      <c r="G775" s="10">
        <v>18.63</v>
      </c>
      <c r="H775" s="10">
        <v>24.45</v>
      </c>
      <c r="I775" s="10">
        <v>1978.31</v>
      </c>
      <c r="J775" s="10">
        <v>2596.34</v>
      </c>
    </row>
    <row r="776" spans="1:10" ht="30" x14ac:dyDescent="0.25">
      <c r="A776" s="4" t="s">
        <v>1203</v>
      </c>
      <c r="B776" t="s">
        <v>19</v>
      </c>
      <c r="C776" s="8">
        <v>91836</v>
      </c>
      <c r="D776" s="2" t="s">
        <v>1005</v>
      </c>
      <c r="E776" s="8" t="s">
        <v>79</v>
      </c>
      <c r="F776">
        <v>9.9</v>
      </c>
      <c r="G776" s="10">
        <v>22</v>
      </c>
      <c r="H776" s="10">
        <v>28.87</v>
      </c>
      <c r="I776" s="10">
        <v>217.8</v>
      </c>
      <c r="J776" s="10">
        <v>285.81</v>
      </c>
    </row>
    <row r="777" spans="1:10" ht="30" x14ac:dyDescent="0.25">
      <c r="A777" s="4" t="s">
        <v>1204</v>
      </c>
      <c r="B777" t="s">
        <v>19</v>
      </c>
      <c r="C777" s="8">
        <v>95777</v>
      </c>
      <c r="D777" s="2" t="s">
        <v>1015</v>
      </c>
      <c r="E777" s="8" t="s">
        <v>26</v>
      </c>
      <c r="F777">
        <v>3.7</v>
      </c>
      <c r="G777" s="10">
        <v>26.66</v>
      </c>
      <c r="H777" s="10">
        <v>34.99</v>
      </c>
      <c r="I777" s="10">
        <v>98.64</v>
      </c>
      <c r="J777" s="10">
        <v>129.46</v>
      </c>
    </row>
    <row r="778" spans="1:10" ht="30" x14ac:dyDescent="0.25">
      <c r="A778" s="4" t="s">
        <v>1205</v>
      </c>
      <c r="B778" t="s">
        <v>19</v>
      </c>
      <c r="C778" s="8">
        <v>95780</v>
      </c>
      <c r="D778" s="2" t="s">
        <v>1011</v>
      </c>
      <c r="E778" s="8" t="s">
        <v>26</v>
      </c>
      <c r="F778">
        <v>32.4</v>
      </c>
      <c r="G778" s="10">
        <v>32.049999999999997</v>
      </c>
      <c r="H778" s="10">
        <v>42.06</v>
      </c>
      <c r="I778" s="10">
        <v>1038.42</v>
      </c>
      <c r="J778" s="10">
        <v>1362.74</v>
      </c>
    </row>
    <row r="779" spans="1:10" ht="30" x14ac:dyDescent="0.25">
      <c r="A779" s="4" t="s">
        <v>1206</v>
      </c>
      <c r="B779" t="s">
        <v>19</v>
      </c>
      <c r="C779" s="8">
        <v>95791</v>
      </c>
      <c r="D779" s="2" t="s">
        <v>1013</v>
      </c>
      <c r="E779" s="8" t="s">
        <v>26</v>
      </c>
      <c r="F779">
        <v>33.1</v>
      </c>
      <c r="G779" s="10">
        <v>56.43</v>
      </c>
      <c r="H779" s="10">
        <v>74.06</v>
      </c>
      <c r="I779" s="10">
        <v>1867.83</v>
      </c>
      <c r="J779" s="10">
        <v>2451.38</v>
      </c>
    </row>
    <row r="780" spans="1:10" x14ac:dyDescent="0.25">
      <c r="A780" s="4" t="s">
        <v>1207</v>
      </c>
      <c r="B780" t="s">
        <v>23</v>
      </c>
      <c r="C780" s="8" t="s">
        <v>1081</v>
      </c>
      <c r="D780" s="2" t="s">
        <v>1082</v>
      </c>
      <c r="E780" s="8" t="s">
        <v>79</v>
      </c>
      <c r="F780">
        <v>25.4</v>
      </c>
      <c r="G780" s="10">
        <v>53.98</v>
      </c>
      <c r="H780" s="10">
        <v>70.84</v>
      </c>
      <c r="I780" s="10">
        <v>1371.09</v>
      </c>
      <c r="J780" s="10">
        <v>1799.33</v>
      </c>
    </row>
    <row r="781" spans="1:10" x14ac:dyDescent="0.25">
      <c r="A781" s="4" t="s">
        <v>1208</v>
      </c>
      <c r="B781" t="s">
        <v>23</v>
      </c>
      <c r="C781" s="8" t="s">
        <v>1081</v>
      </c>
      <c r="D781" s="2" t="s">
        <v>1082</v>
      </c>
      <c r="E781" s="8" t="s">
        <v>79</v>
      </c>
      <c r="F781">
        <v>113.4</v>
      </c>
      <c r="G781" s="10">
        <v>53.98</v>
      </c>
      <c r="H781" s="10">
        <v>70.84</v>
      </c>
      <c r="I781" s="10">
        <v>6121.33</v>
      </c>
      <c r="J781" s="10">
        <v>8033.25</v>
      </c>
    </row>
    <row r="782" spans="1:10" ht="45" x14ac:dyDescent="0.25">
      <c r="A782" s="4" t="s">
        <v>1209</v>
      </c>
      <c r="B782" t="s">
        <v>19</v>
      </c>
      <c r="C782" s="8">
        <v>92365</v>
      </c>
      <c r="D782" s="2" t="s">
        <v>1043</v>
      </c>
      <c r="E782" s="8" t="s">
        <v>79</v>
      </c>
      <c r="F782">
        <v>128.9</v>
      </c>
      <c r="G782" s="10">
        <v>61.8</v>
      </c>
      <c r="H782" s="10">
        <v>81.11</v>
      </c>
      <c r="I782" s="10">
        <v>7966.02</v>
      </c>
      <c r="J782" s="10">
        <v>10455.07</v>
      </c>
    </row>
    <row r="783" spans="1:10" ht="30" x14ac:dyDescent="0.25">
      <c r="A783" s="4" t="s">
        <v>1210</v>
      </c>
      <c r="B783" t="s">
        <v>19</v>
      </c>
      <c r="C783" s="8">
        <v>92342</v>
      </c>
      <c r="D783" s="2" t="s">
        <v>1211</v>
      </c>
      <c r="E783" s="8" t="s">
        <v>79</v>
      </c>
      <c r="F783">
        <v>39.85</v>
      </c>
      <c r="G783" s="10">
        <v>118.45</v>
      </c>
      <c r="H783" s="10">
        <v>155.46</v>
      </c>
      <c r="I783" s="10">
        <v>4720.2299999999996</v>
      </c>
      <c r="J783" s="10">
        <v>6195.08</v>
      </c>
    </row>
    <row r="784" spans="1:10" s="5" customFormat="1" ht="24.95" customHeight="1" x14ac:dyDescent="0.25">
      <c r="A784" s="29" t="s">
        <v>1212</v>
      </c>
      <c r="B784" s="30"/>
      <c r="C784" s="31"/>
      <c r="D784" s="32" t="s">
        <v>1213</v>
      </c>
      <c r="E784" s="31"/>
      <c r="F784" s="30"/>
      <c r="G784" s="33"/>
      <c r="H784" s="33"/>
      <c r="I784" s="33"/>
      <c r="J784" s="33">
        <v>30078.79</v>
      </c>
    </row>
    <row r="785" spans="1:10" x14ac:dyDescent="0.25">
      <c r="D785" s="2"/>
    </row>
    <row r="786" spans="1:10" x14ac:dyDescent="0.25">
      <c r="A786" s="4" t="s">
        <v>1214</v>
      </c>
      <c r="B786" t="s">
        <v>14</v>
      </c>
      <c r="C786" s="8">
        <v>46</v>
      </c>
      <c r="D786" s="2" t="s">
        <v>1215</v>
      </c>
      <c r="E786" s="8" t="s">
        <v>636</v>
      </c>
      <c r="F786">
        <v>1</v>
      </c>
      <c r="G786" s="10">
        <v>15817.67</v>
      </c>
      <c r="H786" s="10">
        <v>20760.689999999999</v>
      </c>
      <c r="I786" s="10">
        <v>15817.67</v>
      </c>
      <c r="J786" s="10">
        <v>20760.689999999999</v>
      </c>
    </row>
    <row r="787" spans="1:10" x14ac:dyDescent="0.25">
      <c r="A787" s="4" t="s">
        <v>1216</v>
      </c>
      <c r="B787" t="s">
        <v>14</v>
      </c>
      <c r="C787" s="8">
        <v>47</v>
      </c>
      <c r="D787" s="2" t="s">
        <v>1217</v>
      </c>
      <c r="E787" s="8" t="s">
        <v>1218</v>
      </c>
      <c r="F787">
        <v>6</v>
      </c>
      <c r="G787" s="10">
        <v>288</v>
      </c>
      <c r="H787" s="10">
        <v>378</v>
      </c>
      <c r="I787" s="10">
        <v>1728</v>
      </c>
      <c r="J787" s="10">
        <v>2268</v>
      </c>
    </row>
    <row r="788" spans="1:10" x14ac:dyDescent="0.25">
      <c r="A788" s="4" t="s">
        <v>1219</v>
      </c>
      <c r="B788" t="s">
        <v>14</v>
      </c>
      <c r="C788" s="8">
        <v>48</v>
      </c>
      <c r="D788" s="2" t="s">
        <v>1220</v>
      </c>
      <c r="E788" s="8" t="s">
        <v>636</v>
      </c>
      <c r="F788">
        <v>1</v>
      </c>
      <c r="G788" s="10">
        <v>5371.51</v>
      </c>
      <c r="H788" s="10">
        <v>7050.1</v>
      </c>
      <c r="I788" s="10">
        <v>5371.51</v>
      </c>
      <c r="J788" s="10">
        <v>7050.1</v>
      </c>
    </row>
    <row r="789" spans="1:10" s="5" customFormat="1" ht="24.95" customHeight="1" x14ac:dyDescent="0.25">
      <c r="A789" s="29" t="s">
        <v>1221</v>
      </c>
      <c r="B789" s="30"/>
      <c r="C789" s="31"/>
      <c r="D789" s="32" t="s">
        <v>1222</v>
      </c>
      <c r="E789" s="31"/>
      <c r="F789" s="30"/>
      <c r="G789" s="33"/>
      <c r="H789" s="33"/>
      <c r="I789" s="33"/>
      <c r="J789" s="33">
        <v>75564.92</v>
      </c>
    </row>
    <row r="790" spans="1:10" x14ac:dyDescent="0.25">
      <c r="D790" s="2"/>
    </row>
    <row r="791" spans="1:10" x14ac:dyDescent="0.25">
      <c r="A791" s="4" t="s">
        <v>1223</v>
      </c>
      <c r="B791" t="s">
        <v>19</v>
      </c>
      <c r="C791" s="8">
        <v>96989</v>
      </c>
      <c r="D791" s="2" t="s">
        <v>1224</v>
      </c>
      <c r="E791" s="8" t="s">
        <v>26</v>
      </c>
      <c r="F791">
        <v>1</v>
      </c>
      <c r="G791" s="10">
        <v>140.16</v>
      </c>
      <c r="H791" s="10">
        <v>183.96</v>
      </c>
      <c r="I791" s="10">
        <v>140.16</v>
      </c>
      <c r="J791" s="10">
        <v>183.96</v>
      </c>
    </row>
    <row r="792" spans="1:10" x14ac:dyDescent="0.25">
      <c r="A792" s="4" t="s">
        <v>1225</v>
      </c>
      <c r="B792" t="s">
        <v>23</v>
      </c>
      <c r="C792" s="8" t="s">
        <v>1226</v>
      </c>
      <c r="D792" s="2" t="s">
        <v>1227</v>
      </c>
      <c r="E792" s="8" t="s">
        <v>79</v>
      </c>
      <c r="F792">
        <v>45</v>
      </c>
      <c r="G792" s="10">
        <v>11.86</v>
      </c>
      <c r="H792" s="10">
        <v>15.56</v>
      </c>
      <c r="I792" s="10">
        <v>533.70000000000005</v>
      </c>
      <c r="J792" s="10">
        <v>700.2</v>
      </c>
    </row>
    <row r="793" spans="1:10" ht="30" x14ac:dyDescent="0.25">
      <c r="A793" s="4" t="s">
        <v>1228</v>
      </c>
      <c r="B793" t="s">
        <v>19</v>
      </c>
      <c r="C793" s="8">
        <v>98463</v>
      </c>
      <c r="D793" s="2" t="s">
        <v>1229</v>
      </c>
      <c r="E793" s="8" t="s">
        <v>26</v>
      </c>
      <c r="F793">
        <v>25</v>
      </c>
      <c r="G793" s="10">
        <v>25.14</v>
      </c>
      <c r="H793" s="10">
        <v>32.99</v>
      </c>
      <c r="I793" s="10">
        <v>628.5</v>
      </c>
      <c r="J793" s="10">
        <v>824.75</v>
      </c>
    </row>
    <row r="794" spans="1:10" ht="30" x14ac:dyDescent="0.25">
      <c r="A794" s="4" t="s">
        <v>1230</v>
      </c>
      <c r="B794" t="s">
        <v>19</v>
      </c>
      <c r="C794" s="8">
        <v>101663</v>
      </c>
      <c r="D794" s="2" t="s">
        <v>1231</v>
      </c>
      <c r="E794" s="8" t="s">
        <v>26</v>
      </c>
      <c r="F794">
        <v>6</v>
      </c>
      <c r="G794" s="10">
        <v>25.78</v>
      </c>
      <c r="H794" s="10">
        <v>33.83</v>
      </c>
      <c r="I794" s="10">
        <v>154.68</v>
      </c>
      <c r="J794" s="10">
        <v>202.98</v>
      </c>
    </row>
    <row r="795" spans="1:10" ht="30" x14ac:dyDescent="0.25">
      <c r="A795" s="4" t="s">
        <v>1232</v>
      </c>
      <c r="B795" t="s">
        <v>19</v>
      </c>
      <c r="C795" s="8">
        <v>98463</v>
      </c>
      <c r="D795" s="2" t="s">
        <v>1229</v>
      </c>
      <c r="E795" s="8" t="s">
        <v>26</v>
      </c>
      <c r="F795">
        <v>150</v>
      </c>
      <c r="G795" s="10">
        <v>25.14</v>
      </c>
      <c r="H795" s="10">
        <v>32.99</v>
      </c>
      <c r="I795" s="10">
        <v>3771</v>
      </c>
      <c r="J795" s="10">
        <v>4948.5</v>
      </c>
    </row>
    <row r="796" spans="1:10" ht="30" x14ac:dyDescent="0.25">
      <c r="A796" s="4" t="s">
        <v>1233</v>
      </c>
      <c r="B796" t="s">
        <v>19</v>
      </c>
      <c r="C796" s="8">
        <v>93358</v>
      </c>
      <c r="D796" s="2" t="s">
        <v>1234</v>
      </c>
      <c r="E796" s="8" t="s">
        <v>49</v>
      </c>
      <c r="F796">
        <v>43.95</v>
      </c>
      <c r="G796" s="10">
        <v>77.849999999999994</v>
      </c>
      <c r="H796" s="10">
        <v>102.17</v>
      </c>
      <c r="I796" s="10">
        <v>3421.5</v>
      </c>
      <c r="J796" s="10">
        <v>4490.37</v>
      </c>
    </row>
    <row r="797" spans="1:10" x14ac:dyDescent="0.25">
      <c r="A797" s="4" t="s">
        <v>1235</v>
      </c>
      <c r="B797" t="s">
        <v>19</v>
      </c>
      <c r="C797" s="8">
        <v>93382</v>
      </c>
      <c r="D797" s="2" t="s">
        <v>1236</v>
      </c>
      <c r="E797" s="8" t="s">
        <v>49</v>
      </c>
      <c r="F797">
        <v>43.95</v>
      </c>
      <c r="G797" s="10">
        <v>25.39</v>
      </c>
      <c r="H797" s="10">
        <v>33.32</v>
      </c>
      <c r="I797" s="10">
        <v>1115.8900000000001</v>
      </c>
      <c r="J797" s="10">
        <v>1464.41</v>
      </c>
    </row>
    <row r="798" spans="1:10" x14ac:dyDescent="0.25">
      <c r="A798" s="4" t="s">
        <v>1237</v>
      </c>
      <c r="B798" t="s">
        <v>19</v>
      </c>
      <c r="C798" s="8">
        <v>96985</v>
      </c>
      <c r="D798" s="2" t="s">
        <v>1238</v>
      </c>
      <c r="E798" s="8" t="s">
        <v>26</v>
      </c>
      <c r="F798">
        <v>15</v>
      </c>
      <c r="G798" s="10">
        <v>105.68</v>
      </c>
      <c r="H798" s="10">
        <v>138.69999999999999</v>
      </c>
      <c r="I798" s="10">
        <v>1585.2</v>
      </c>
      <c r="J798" s="10">
        <v>2080.5</v>
      </c>
    </row>
    <row r="799" spans="1:10" ht="30" x14ac:dyDescent="0.25">
      <c r="A799" s="4" t="s">
        <v>1239</v>
      </c>
      <c r="B799" t="s">
        <v>19</v>
      </c>
      <c r="C799" s="8">
        <v>96673</v>
      </c>
      <c r="D799" s="2" t="s">
        <v>1240</v>
      </c>
      <c r="E799" s="8" t="s">
        <v>79</v>
      </c>
      <c r="F799">
        <v>50</v>
      </c>
      <c r="G799" s="10">
        <v>64.17</v>
      </c>
      <c r="H799" s="10">
        <v>84.22</v>
      </c>
      <c r="I799" s="10">
        <v>3208.5</v>
      </c>
      <c r="J799" s="10">
        <v>4211</v>
      </c>
    </row>
    <row r="800" spans="1:10" ht="30" x14ac:dyDescent="0.25">
      <c r="A800" s="4" t="s">
        <v>1241</v>
      </c>
      <c r="B800" t="s">
        <v>19</v>
      </c>
      <c r="C800" s="8">
        <v>96974</v>
      </c>
      <c r="D800" s="2" t="s">
        <v>1242</v>
      </c>
      <c r="E800" s="8" t="s">
        <v>79</v>
      </c>
      <c r="F800">
        <v>470</v>
      </c>
      <c r="G800" s="10">
        <v>85.29</v>
      </c>
      <c r="H800" s="10">
        <v>111.94</v>
      </c>
      <c r="I800" s="10">
        <v>40086.300000000003</v>
      </c>
      <c r="J800" s="10">
        <v>52611.8</v>
      </c>
    </row>
    <row r="801" spans="1:10" ht="30" x14ac:dyDescent="0.25">
      <c r="A801" s="4" t="s">
        <v>1243</v>
      </c>
      <c r="B801" t="s">
        <v>19</v>
      </c>
      <c r="C801" s="8">
        <v>98111</v>
      </c>
      <c r="D801" s="2" t="s">
        <v>1244</v>
      </c>
      <c r="E801" s="8" t="s">
        <v>26</v>
      </c>
      <c r="F801">
        <v>15</v>
      </c>
      <c r="G801" s="10">
        <v>50.45</v>
      </c>
      <c r="H801" s="10">
        <v>66.209999999999994</v>
      </c>
      <c r="I801" s="10">
        <v>756.75</v>
      </c>
      <c r="J801" s="10">
        <v>993.15</v>
      </c>
    </row>
    <row r="802" spans="1:10" x14ac:dyDescent="0.25">
      <c r="A802" s="4" t="s">
        <v>1245</v>
      </c>
      <c r="B802" t="s">
        <v>23</v>
      </c>
      <c r="C802" s="8" t="s">
        <v>1246</v>
      </c>
      <c r="D802" s="2" t="s">
        <v>1247</v>
      </c>
      <c r="E802" s="8" t="s">
        <v>26</v>
      </c>
      <c r="F802">
        <v>25</v>
      </c>
      <c r="G802" s="10">
        <v>14.12</v>
      </c>
      <c r="H802" s="10">
        <v>18.53</v>
      </c>
      <c r="I802" s="10">
        <v>353</v>
      </c>
      <c r="J802" s="10">
        <v>463.25</v>
      </c>
    </row>
    <row r="803" spans="1:10" x14ac:dyDescent="0.25">
      <c r="A803" s="4" t="s">
        <v>1248</v>
      </c>
      <c r="B803" t="s">
        <v>23</v>
      </c>
      <c r="C803" s="8" t="s">
        <v>1249</v>
      </c>
      <c r="D803" s="2" t="s">
        <v>1250</v>
      </c>
      <c r="E803" s="8" t="s">
        <v>26</v>
      </c>
      <c r="F803">
        <v>30</v>
      </c>
      <c r="G803" s="10">
        <v>39.74</v>
      </c>
      <c r="H803" s="10">
        <v>52.15</v>
      </c>
      <c r="I803" s="10">
        <v>1192.2</v>
      </c>
      <c r="J803" s="10">
        <v>1564.5</v>
      </c>
    </row>
    <row r="804" spans="1:10" x14ac:dyDescent="0.25">
      <c r="A804" s="4" t="s">
        <v>1251</v>
      </c>
      <c r="B804" t="s">
        <v>14</v>
      </c>
      <c r="C804" s="8">
        <v>49</v>
      </c>
      <c r="D804" s="2" t="s">
        <v>1252</v>
      </c>
      <c r="E804" s="8" t="s">
        <v>636</v>
      </c>
      <c r="F804">
        <v>1</v>
      </c>
      <c r="G804" s="10">
        <v>150</v>
      </c>
      <c r="H804" s="10">
        <v>196.87</v>
      </c>
      <c r="I804" s="10">
        <v>150</v>
      </c>
      <c r="J804" s="10">
        <v>196.87</v>
      </c>
    </row>
    <row r="805" spans="1:10" x14ac:dyDescent="0.25">
      <c r="A805" s="4" t="s">
        <v>1253</v>
      </c>
      <c r="B805" t="s">
        <v>23</v>
      </c>
      <c r="C805" s="8" t="s">
        <v>1254</v>
      </c>
      <c r="D805" s="2" t="s">
        <v>1255</v>
      </c>
      <c r="E805" s="8" t="s">
        <v>26</v>
      </c>
      <c r="F805">
        <v>1</v>
      </c>
      <c r="G805" s="10">
        <v>479</v>
      </c>
      <c r="H805" s="10">
        <v>628.67999999999995</v>
      </c>
      <c r="I805" s="10">
        <v>479</v>
      </c>
      <c r="J805" s="10">
        <v>628.67999999999995</v>
      </c>
    </row>
    <row r="806" spans="1:10" s="5" customFormat="1" ht="24.95" customHeight="1" x14ac:dyDescent="0.25">
      <c r="A806" s="29" t="s">
        <v>1256</v>
      </c>
      <c r="B806" s="30"/>
      <c r="C806" s="31"/>
      <c r="D806" s="32" t="s">
        <v>1257</v>
      </c>
      <c r="E806" s="31"/>
      <c r="F806" s="30"/>
      <c r="G806" s="33"/>
      <c r="H806" s="33"/>
      <c r="I806" s="33"/>
      <c r="J806" s="33">
        <v>153160.04</v>
      </c>
    </row>
    <row r="807" spans="1:10" x14ac:dyDescent="0.25">
      <c r="D807" s="2"/>
    </row>
    <row r="808" spans="1:10" x14ac:dyDescent="0.25">
      <c r="A808" s="4" t="s">
        <v>1258</v>
      </c>
      <c r="B808" t="s">
        <v>23</v>
      </c>
      <c r="C808" s="8" t="s">
        <v>1259</v>
      </c>
      <c r="D808" s="2" t="s">
        <v>1260</v>
      </c>
      <c r="E808" s="8" t="s">
        <v>26</v>
      </c>
      <c r="F808">
        <v>1</v>
      </c>
      <c r="G808" s="10">
        <v>4123.54</v>
      </c>
      <c r="H808" s="10">
        <v>5412.14</v>
      </c>
      <c r="I808" s="10">
        <v>4123.54</v>
      </c>
      <c r="J808" s="10">
        <v>5412.14</v>
      </c>
    </row>
    <row r="809" spans="1:10" x14ac:dyDescent="0.25">
      <c r="A809" s="4" t="s">
        <v>1261</v>
      </c>
      <c r="B809" t="s">
        <v>23</v>
      </c>
      <c r="C809" s="8" t="s">
        <v>1262</v>
      </c>
      <c r="D809" s="2" t="s">
        <v>1263</v>
      </c>
      <c r="E809" s="8" t="s">
        <v>21</v>
      </c>
      <c r="F809">
        <v>61.78</v>
      </c>
      <c r="G809" s="10">
        <v>411.72</v>
      </c>
      <c r="H809" s="10">
        <v>540.38</v>
      </c>
      <c r="I809" s="10">
        <v>25436.06</v>
      </c>
      <c r="J809" s="10">
        <v>33384.67</v>
      </c>
    </row>
    <row r="810" spans="1:10" x14ac:dyDescent="0.25">
      <c r="A810" s="4" t="s">
        <v>1264</v>
      </c>
      <c r="B810" t="s">
        <v>23</v>
      </c>
      <c r="C810" s="8" t="s">
        <v>1262</v>
      </c>
      <c r="D810" s="2" t="s">
        <v>1263</v>
      </c>
      <c r="E810" s="8" t="s">
        <v>21</v>
      </c>
      <c r="F810">
        <v>27.71</v>
      </c>
      <c r="G810" s="10">
        <v>411.72</v>
      </c>
      <c r="H810" s="10">
        <v>540.38</v>
      </c>
      <c r="I810" s="10">
        <v>11408.76</v>
      </c>
      <c r="J810" s="10">
        <v>14973.92</v>
      </c>
    </row>
    <row r="811" spans="1:10" x14ac:dyDescent="0.25">
      <c r="A811" s="4" t="s">
        <v>1265</v>
      </c>
      <c r="B811" t="s">
        <v>23</v>
      </c>
      <c r="C811" s="8" t="s">
        <v>1262</v>
      </c>
      <c r="D811" s="2" t="s">
        <v>1263</v>
      </c>
      <c r="E811" s="8" t="s">
        <v>21</v>
      </c>
      <c r="F811">
        <v>0.96</v>
      </c>
      <c r="G811" s="10">
        <v>411.72</v>
      </c>
      <c r="H811" s="10">
        <v>540.38</v>
      </c>
      <c r="I811" s="10">
        <v>395.25</v>
      </c>
      <c r="J811" s="10">
        <v>518.76</v>
      </c>
    </row>
    <row r="812" spans="1:10" ht="30" x14ac:dyDescent="0.25">
      <c r="A812" s="4" t="s">
        <v>1266</v>
      </c>
      <c r="B812" t="s">
        <v>19</v>
      </c>
      <c r="C812" s="8">
        <v>101965</v>
      </c>
      <c r="D812" s="2" t="s">
        <v>1267</v>
      </c>
      <c r="E812" s="8" t="s">
        <v>79</v>
      </c>
      <c r="F812">
        <v>85.38</v>
      </c>
      <c r="G812" s="10">
        <v>122.61</v>
      </c>
      <c r="H812" s="10">
        <v>160.91999999999999</v>
      </c>
      <c r="I812" s="10">
        <v>10468.44</v>
      </c>
      <c r="J812" s="10">
        <v>13739.34</v>
      </c>
    </row>
    <row r="813" spans="1:10" ht="30" x14ac:dyDescent="0.25">
      <c r="A813" s="4" t="s">
        <v>1268</v>
      </c>
      <c r="B813" t="s">
        <v>19</v>
      </c>
      <c r="C813" s="8">
        <v>100861</v>
      </c>
      <c r="D813" s="2" t="s">
        <v>1269</v>
      </c>
      <c r="E813" s="8" t="s">
        <v>26</v>
      </c>
      <c r="F813">
        <v>87</v>
      </c>
      <c r="G813" s="10">
        <v>41.98</v>
      </c>
      <c r="H813" s="10">
        <v>55.09</v>
      </c>
      <c r="I813" s="10">
        <v>3652.26</v>
      </c>
      <c r="J813" s="10">
        <v>4792.83</v>
      </c>
    </row>
    <row r="814" spans="1:10" x14ac:dyDescent="0.25">
      <c r="A814" s="4" t="s">
        <v>1270</v>
      </c>
      <c r="B814" t="s">
        <v>14</v>
      </c>
      <c r="C814" s="8">
        <v>50</v>
      </c>
      <c r="D814" s="2" t="s">
        <v>1271</v>
      </c>
      <c r="E814" s="8" t="s">
        <v>379</v>
      </c>
      <c r="F814">
        <v>52.5</v>
      </c>
      <c r="G814" s="10">
        <v>773.27</v>
      </c>
      <c r="H814" s="10">
        <v>1014.91</v>
      </c>
      <c r="I814" s="10">
        <v>40596.67</v>
      </c>
      <c r="J814" s="10">
        <v>53282.77</v>
      </c>
    </row>
    <row r="815" spans="1:10" x14ac:dyDescent="0.25">
      <c r="A815" s="4" t="s">
        <v>1272</v>
      </c>
      <c r="B815" t="s">
        <v>23</v>
      </c>
      <c r="C815" s="8" t="s">
        <v>1273</v>
      </c>
      <c r="D815" s="2" t="s">
        <v>1274</v>
      </c>
      <c r="E815" s="8" t="s">
        <v>79</v>
      </c>
      <c r="F815">
        <v>53</v>
      </c>
      <c r="G815" s="10">
        <v>188.82</v>
      </c>
      <c r="H815" s="10">
        <v>247.82</v>
      </c>
      <c r="I815" s="10">
        <v>10007.459999999999</v>
      </c>
      <c r="J815" s="10">
        <v>13134.46</v>
      </c>
    </row>
    <row r="816" spans="1:10" x14ac:dyDescent="0.25">
      <c r="A816" s="4" t="s">
        <v>1275</v>
      </c>
      <c r="B816" t="s">
        <v>14</v>
      </c>
      <c r="C816" s="8">
        <v>51</v>
      </c>
      <c r="D816" s="2" t="s">
        <v>1276</v>
      </c>
      <c r="E816" s="8" t="s">
        <v>1218</v>
      </c>
      <c r="F816">
        <v>24</v>
      </c>
      <c r="G816" s="10">
        <v>338.82</v>
      </c>
      <c r="H816" s="10">
        <v>444.7</v>
      </c>
      <c r="I816" s="10">
        <v>8131.68</v>
      </c>
      <c r="J816" s="10">
        <v>10672.8</v>
      </c>
    </row>
    <row r="817" spans="1:11" x14ac:dyDescent="0.25">
      <c r="A817" s="4" t="s">
        <v>1277</v>
      </c>
      <c r="B817" t="s">
        <v>14</v>
      </c>
      <c r="C817" s="8">
        <v>52</v>
      </c>
      <c r="D817" s="2" t="s">
        <v>1278</v>
      </c>
      <c r="E817" s="8" t="s">
        <v>636</v>
      </c>
      <c r="F817">
        <v>16.5</v>
      </c>
      <c r="G817" s="10">
        <v>150</v>
      </c>
      <c r="H817" s="10">
        <v>196.87</v>
      </c>
      <c r="I817" s="10">
        <v>2475</v>
      </c>
      <c r="J817" s="10">
        <v>3248.35</v>
      </c>
    </row>
    <row r="818" spans="1:11" s="5" customFormat="1" ht="24.95" customHeight="1" x14ac:dyDescent="0.25">
      <c r="A818" s="29" t="s">
        <v>1279</v>
      </c>
      <c r="B818" s="30"/>
      <c r="C818" s="31"/>
      <c r="D818" s="32" t="s">
        <v>1280</v>
      </c>
      <c r="E818" s="31"/>
      <c r="F818" s="30"/>
      <c r="G818" s="33"/>
      <c r="H818" s="33"/>
      <c r="I818" s="33"/>
      <c r="J818" s="33">
        <v>8298.06</v>
      </c>
    </row>
    <row r="819" spans="1:11" x14ac:dyDescent="0.25">
      <c r="D819" s="2"/>
    </row>
    <row r="820" spans="1:11" x14ac:dyDescent="0.25">
      <c r="A820" s="4" t="s">
        <v>1281</v>
      </c>
      <c r="B820" t="s">
        <v>19</v>
      </c>
      <c r="C820" s="8">
        <v>99803</v>
      </c>
      <c r="D820" s="2" t="s">
        <v>1282</v>
      </c>
      <c r="E820" s="8" t="s">
        <v>21</v>
      </c>
      <c r="F820">
        <v>2935.25</v>
      </c>
      <c r="G820" s="10">
        <v>1.9</v>
      </c>
      <c r="H820" s="10">
        <v>2.4900000000000002</v>
      </c>
      <c r="I820" s="10">
        <v>5576.97</v>
      </c>
      <c r="J820" s="10">
        <v>7308.77</v>
      </c>
    </row>
    <row r="821" spans="1:11" x14ac:dyDescent="0.25">
      <c r="A821" s="4" t="s">
        <v>1283</v>
      </c>
      <c r="B821" t="s">
        <v>19</v>
      </c>
      <c r="C821" s="8">
        <v>10848</v>
      </c>
      <c r="D821" s="2" t="s">
        <v>1284</v>
      </c>
      <c r="E821" s="8" t="s">
        <v>26</v>
      </c>
      <c r="F821">
        <v>1</v>
      </c>
      <c r="G821" s="10">
        <v>753.75</v>
      </c>
      <c r="H821" s="10">
        <v>989.29</v>
      </c>
      <c r="I821" s="10">
        <v>753.75</v>
      </c>
      <c r="J821" s="10">
        <v>989.29</v>
      </c>
    </row>
    <row r="822" spans="1:11" x14ac:dyDescent="0.25">
      <c r="D822" s="2"/>
    </row>
    <row r="823" spans="1:11" ht="15.75" x14ac:dyDescent="0.25">
      <c r="D823" s="2"/>
      <c r="H823" s="11" t="s">
        <v>9</v>
      </c>
      <c r="I823" s="11"/>
      <c r="J823" s="11">
        <v>5996399.5499999998</v>
      </c>
    </row>
    <row r="824" spans="1:11" ht="15.75" x14ac:dyDescent="0.25">
      <c r="A824" s="62"/>
      <c r="B824" s="63"/>
      <c r="C824" s="64"/>
      <c r="D824" s="65"/>
      <c r="E824" s="64"/>
      <c r="F824" s="63"/>
      <c r="G824" s="66"/>
      <c r="H824" s="67" t="s">
        <v>1285</v>
      </c>
      <c r="I824" s="67"/>
      <c r="J824" s="67">
        <v>1873354.36</v>
      </c>
    </row>
    <row r="825" spans="1:11" ht="16.5" thickBot="1" x14ac:dyDescent="0.3">
      <c r="A825" s="56"/>
      <c r="B825" s="57"/>
      <c r="C825" s="58"/>
      <c r="D825" s="59"/>
      <c r="E825" s="58"/>
      <c r="F825" s="57"/>
      <c r="G825" s="60"/>
      <c r="H825" s="61" t="s">
        <v>10</v>
      </c>
      <c r="I825" s="61"/>
      <c r="J825" s="61">
        <v>7869753.9100000001</v>
      </c>
      <c r="K825" s="55"/>
    </row>
    <row r="826" spans="1:11" ht="15.75" thickTop="1" x14ac:dyDescent="0.25">
      <c r="D826" s="2"/>
      <c r="J826" s="54"/>
      <c r="K826" s="55"/>
    </row>
    <row r="827" spans="1:11" x14ac:dyDescent="0.25">
      <c r="J827" s="54"/>
      <c r="K827" s="55"/>
    </row>
    <row r="828" spans="1:11" x14ac:dyDescent="0.25">
      <c r="C828" s="70"/>
      <c r="D828" s="73"/>
      <c r="E828" s="70"/>
      <c r="F828" s="71"/>
      <c r="G828" s="72"/>
      <c r="J828" s="54"/>
    </row>
    <row r="829" spans="1:11" x14ac:dyDescent="0.25">
      <c r="C829" s="69" t="s">
        <v>1293</v>
      </c>
      <c r="D829" s="69"/>
      <c r="E829" s="69"/>
      <c r="F829" s="69"/>
    </row>
    <row r="830" spans="1:11" x14ac:dyDescent="0.25">
      <c r="C830" s="68" t="s">
        <v>1294</v>
      </c>
      <c r="D830" s="68"/>
      <c r="E830" s="68"/>
      <c r="F830" s="68"/>
    </row>
    <row r="831" spans="1:11" x14ac:dyDescent="0.25">
      <c r="C831"/>
      <c r="E831"/>
    </row>
    <row r="832" spans="1:11" x14ac:dyDescent="0.25">
      <c r="C832" s="74"/>
      <c r="D832" s="76"/>
      <c r="E832" s="74"/>
      <c r="F832" s="75"/>
    </row>
    <row r="833" spans="3:6" x14ac:dyDescent="0.25">
      <c r="C833" s="69" t="s">
        <v>1296</v>
      </c>
      <c r="D833" s="69"/>
      <c r="E833" s="69"/>
      <c r="F833" s="69"/>
    </row>
    <row r="834" spans="3:6" x14ac:dyDescent="0.25">
      <c r="C834" s="68" t="s">
        <v>1295</v>
      </c>
      <c r="D834" s="68"/>
      <c r="E834" s="68"/>
      <c r="F834" s="68"/>
    </row>
  </sheetData>
  <sheetProtection formatCells="0" formatColumns="0" formatRows="0" insertColumns="0" insertRows="0" insertHyperlinks="0" deleteColumns="0" deleteRows="0" sort="0" autoFilter="0" pivotTables="0"/>
  <autoFilter ref="A8:J8" xr:uid="{00000000-0009-0000-0000-000000000000}"/>
  <mergeCells count="11">
    <mergeCell ref="C834:F834"/>
    <mergeCell ref="A6:B6"/>
    <mergeCell ref="H6:J6"/>
    <mergeCell ref="C829:F829"/>
    <mergeCell ref="C830:F830"/>
    <mergeCell ref="C833:F833"/>
    <mergeCell ref="A3:B3"/>
    <mergeCell ref="D3:F3"/>
    <mergeCell ref="A5:B5"/>
    <mergeCell ref="D5:F5"/>
    <mergeCell ref="H5:J5"/>
  </mergeCells>
  <pageMargins left="0.7" right="0.7" top="0.75" bottom="0.75" header="0.3" footer="0.3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9A04-D756-4908-8A71-B6D4DDA15514}">
  <sheetPr>
    <pageSetUpPr fitToPage="1"/>
  </sheetPr>
  <dimension ref="A1:AB62"/>
  <sheetViews>
    <sheetView zoomScale="40" zoomScaleNormal="40" workbookViewId="0">
      <selection activeCell="AB62" sqref="A1:AB62"/>
    </sheetView>
  </sheetViews>
  <sheetFormatPr defaultRowHeight="12.75" x14ac:dyDescent="0.2"/>
  <cols>
    <col min="1" max="1" width="8.28515625" style="112" customWidth="1"/>
    <col min="2" max="2" width="63.28515625" style="112" customWidth="1"/>
    <col min="3" max="3" width="12.5703125" style="112" customWidth="1"/>
    <col min="4" max="4" width="10.5703125" style="112" bestFit="1" customWidth="1"/>
    <col min="5" max="28" width="9.85546875" style="112" customWidth="1"/>
    <col min="29" max="253" width="9.140625" style="112"/>
    <col min="254" max="254" width="48.7109375" style="112" customWidth="1"/>
    <col min="255" max="255" width="16" style="112" customWidth="1"/>
    <col min="256" max="256" width="10.5703125" style="112" bestFit="1" customWidth="1"/>
    <col min="257" max="257" width="12.85546875" style="112" customWidth="1"/>
    <col min="258" max="264" width="14.42578125" style="112" customWidth="1"/>
    <col min="265" max="265" width="12" style="112" customWidth="1"/>
    <col min="266" max="509" width="9.140625" style="112"/>
    <col min="510" max="510" width="48.7109375" style="112" customWidth="1"/>
    <col min="511" max="511" width="16" style="112" customWidth="1"/>
    <col min="512" max="512" width="10.5703125" style="112" bestFit="1" customWidth="1"/>
    <col min="513" max="513" width="12.85546875" style="112" customWidth="1"/>
    <col min="514" max="520" width="14.42578125" style="112" customWidth="1"/>
    <col min="521" max="521" width="12" style="112" customWidth="1"/>
    <col min="522" max="765" width="9.140625" style="112"/>
    <col min="766" max="766" width="48.7109375" style="112" customWidth="1"/>
    <col min="767" max="767" width="16" style="112" customWidth="1"/>
    <col min="768" max="768" width="10.5703125" style="112" bestFit="1" customWidth="1"/>
    <col min="769" max="769" width="12.85546875" style="112" customWidth="1"/>
    <col min="770" max="776" width="14.42578125" style="112" customWidth="1"/>
    <col min="777" max="777" width="12" style="112" customWidth="1"/>
    <col min="778" max="1021" width="9.140625" style="112"/>
    <col min="1022" max="1022" width="48.7109375" style="112" customWidth="1"/>
    <col min="1023" max="1023" width="16" style="112" customWidth="1"/>
    <col min="1024" max="1024" width="10.5703125" style="112" bestFit="1" customWidth="1"/>
    <col min="1025" max="1025" width="12.85546875" style="112" customWidth="1"/>
    <col min="1026" max="1032" width="14.42578125" style="112" customWidth="1"/>
    <col min="1033" max="1033" width="12" style="112" customWidth="1"/>
    <col min="1034" max="1277" width="9.140625" style="112"/>
    <col min="1278" max="1278" width="48.7109375" style="112" customWidth="1"/>
    <col min="1279" max="1279" width="16" style="112" customWidth="1"/>
    <col min="1280" max="1280" width="10.5703125" style="112" bestFit="1" customWidth="1"/>
    <col min="1281" max="1281" width="12.85546875" style="112" customWidth="1"/>
    <col min="1282" max="1288" width="14.42578125" style="112" customWidth="1"/>
    <col min="1289" max="1289" width="12" style="112" customWidth="1"/>
    <col min="1290" max="1533" width="9.140625" style="112"/>
    <col min="1534" max="1534" width="48.7109375" style="112" customWidth="1"/>
    <col min="1535" max="1535" width="16" style="112" customWidth="1"/>
    <col min="1536" max="1536" width="10.5703125" style="112" bestFit="1" customWidth="1"/>
    <col min="1537" max="1537" width="12.85546875" style="112" customWidth="1"/>
    <col min="1538" max="1544" width="14.42578125" style="112" customWidth="1"/>
    <col min="1545" max="1545" width="12" style="112" customWidth="1"/>
    <col min="1546" max="1789" width="9.140625" style="112"/>
    <col min="1790" max="1790" width="48.7109375" style="112" customWidth="1"/>
    <col min="1791" max="1791" width="16" style="112" customWidth="1"/>
    <col min="1792" max="1792" width="10.5703125" style="112" bestFit="1" customWidth="1"/>
    <col min="1793" max="1793" width="12.85546875" style="112" customWidth="1"/>
    <col min="1794" max="1800" width="14.42578125" style="112" customWidth="1"/>
    <col min="1801" max="1801" width="12" style="112" customWidth="1"/>
    <col min="1802" max="2045" width="9.140625" style="112"/>
    <col min="2046" max="2046" width="48.7109375" style="112" customWidth="1"/>
    <col min="2047" max="2047" width="16" style="112" customWidth="1"/>
    <col min="2048" max="2048" width="10.5703125" style="112" bestFit="1" customWidth="1"/>
    <col min="2049" max="2049" width="12.85546875" style="112" customWidth="1"/>
    <col min="2050" max="2056" width="14.42578125" style="112" customWidth="1"/>
    <col min="2057" max="2057" width="12" style="112" customWidth="1"/>
    <col min="2058" max="2301" width="9.140625" style="112"/>
    <col min="2302" max="2302" width="48.7109375" style="112" customWidth="1"/>
    <col min="2303" max="2303" width="16" style="112" customWidth="1"/>
    <col min="2304" max="2304" width="10.5703125" style="112" bestFit="1" customWidth="1"/>
    <col min="2305" max="2305" width="12.85546875" style="112" customWidth="1"/>
    <col min="2306" max="2312" width="14.42578125" style="112" customWidth="1"/>
    <col min="2313" max="2313" width="12" style="112" customWidth="1"/>
    <col min="2314" max="2557" width="9.140625" style="112"/>
    <col min="2558" max="2558" width="48.7109375" style="112" customWidth="1"/>
    <col min="2559" max="2559" width="16" style="112" customWidth="1"/>
    <col min="2560" max="2560" width="10.5703125" style="112" bestFit="1" customWidth="1"/>
    <col min="2561" max="2561" width="12.85546875" style="112" customWidth="1"/>
    <col min="2562" max="2568" width="14.42578125" style="112" customWidth="1"/>
    <col min="2569" max="2569" width="12" style="112" customWidth="1"/>
    <col min="2570" max="2813" width="9.140625" style="112"/>
    <col min="2814" max="2814" width="48.7109375" style="112" customWidth="1"/>
    <col min="2815" max="2815" width="16" style="112" customWidth="1"/>
    <col min="2816" max="2816" width="10.5703125" style="112" bestFit="1" customWidth="1"/>
    <col min="2817" max="2817" width="12.85546875" style="112" customWidth="1"/>
    <col min="2818" max="2824" width="14.42578125" style="112" customWidth="1"/>
    <col min="2825" max="2825" width="12" style="112" customWidth="1"/>
    <col min="2826" max="3069" width="9.140625" style="112"/>
    <col min="3070" max="3070" width="48.7109375" style="112" customWidth="1"/>
    <col min="3071" max="3071" width="16" style="112" customWidth="1"/>
    <col min="3072" max="3072" width="10.5703125" style="112" bestFit="1" customWidth="1"/>
    <col min="3073" max="3073" width="12.85546875" style="112" customWidth="1"/>
    <col min="3074" max="3080" width="14.42578125" style="112" customWidth="1"/>
    <col min="3081" max="3081" width="12" style="112" customWidth="1"/>
    <col min="3082" max="3325" width="9.140625" style="112"/>
    <col min="3326" max="3326" width="48.7109375" style="112" customWidth="1"/>
    <col min="3327" max="3327" width="16" style="112" customWidth="1"/>
    <col min="3328" max="3328" width="10.5703125" style="112" bestFit="1" customWidth="1"/>
    <col min="3329" max="3329" width="12.85546875" style="112" customWidth="1"/>
    <col min="3330" max="3336" width="14.42578125" style="112" customWidth="1"/>
    <col min="3337" max="3337" width="12" style="112" customWidth="1"/>
    <col min="3338" max="3581" width="9.140625" style="112"/>
    <col min="3582" max="3582" width="48.7109375" style="112" customWidth="1"/>
    <col min="3583" max="3583" width="16" style="112" customWidth="1"/>
    <col min="3584" max="3584" width="10.5703125" style="112" bestFit="1" customWidth="1"/>
    <col min="3585" max="3585" width="12.85546875" style="112" customWidth="1"/>
    <col min="3586" max="3592" width="14.42578125" style="112" customWidth="1"/>
    <col min="3593" max="3593" width="12" style="112" customWidth="1"/>
    <col min="3594" max="3837" width="9.140625" style="112"/>
    <col min="3838" max="3838" width="48.7109375" style="112" customWidth="1"/>
    <col min="3839" max="3839" width="16" style="112" customWidth="1"/>
    <col min="3840" max="3840" width="10.5703125" style="112" bestFit="1" customWidth="1"/>
    <col min="3841" max="3841" width="12.85546875" style="112" customWidth="1"/>
    <col min="3842" max="3848" width="14.42578125" style="112" customWidth="1"/>
    <col min="3849" max="3849" width="12" style="112" customWidth="1"/>
    <col min="3850" max="4093" width="9.140625" style="112"/>
    <col min="4094" max="4094" width="48.7109375" style="112" customWidth="1"/>
    <col min="4095" max="4095" width="16" style="112" customWidth="1"/>
    <col min="4096" max="4096" width="10.5703125" style="112" bestFit="1" customWidth="1"/>
    <col min="4097" max="4097" width="12.85546875" style="112" customWidth="1"/>
    <col min="4098" max="4104" width="14.42578125" style="112" customWidth="1"/>
    <col min="4105" max="4105" width="12" style="112" customWidth="1"/>
    <col min="4106" max="4349" width="9.140625" style="112"/>
    <col min="4350" max="4350" width="48.7109375" style="112" customWidth="1"/>
    <col min="4351" max="4351" width="16" style="112" customWidth="1"/>
    <col min="4352" max="4352" width="10.5703125" style="112" bestFit="1" customWidth="1"/>
    <col min="4353" max="4353" width="12.85546875" style="112" customWidth="1"/>
    <col min="4354" max="4360" width="14.42578125" style="112" customWidth="1"/>
    <col min="4361" max="4361" width="12" style="112" customWidth="1"/>
    <col min="4362" max="4605" width="9.140625" style="112"/>
    <col min="4606" max="4606" width="48.7109375" style="112" customWidth="1"/>
    <col min="4607" max="4607" width="16" style="112" customWidth="1"/>
    <col min="4608" max="4608" width="10.5703125" style="112" bestFit="1" customWidth="1"/>
    <col min="4609" max="4609" width="12.85546875" style="112" customWidth="1"/>
    <col min="4610" max="4616" width="14.42578125" style="112" customWidth="1"/>
    <col min="4617" max="4617" width="12" style="112" customWidth="1"/>
    <col min="4618" max="4861" width="9.140625" style="112"/>
    <col min="4862" max="4862" width="48.7109375" style="112" customWidth="1"/>
    <col min="4863" max="4863" width="16" style="112" customWidth="1"/>
    <col min="4864" max="4864" width="10.5703125" style="112" bestFit="1" customWidth="1"/>
    <col min="4865" max="4865" width="12.85546875" style="112" customWidth="1"/>
    <col min="4866" max="4872" width="14.42578125" style="112" customWidth="1"/>
    <col min="4873" max="4873" width="12" style="112" customWidth="1"/>
    <col min="4874" max="5117" width="9.140625" style="112"/>
    <col min="5118" max="5118" width="48.7109375" style="112" customWidth="1"/>
    <col min="5119" max="5119" width="16" style="112" customWidth="1"/>
    <col min="5120" max="5120" width="10.5703125" style="112" bestFit="1" customWidth="1"/>
    <col min="5121" max="5121" width="12.85546875" style="112" customWidth="1"/>
    <col min="5122" max="5128" width="14.42578125" style="112" customWidth="1"/>
    <col min="5129" max="5129" width="12" style="112" customWidth="1"/>
    <col min="5130" max="5373" width="9.140625" style="112"/>
    <col min="5374" max="5374" width="48.7109375" style="112" customWidth="1"/>
    <col min="5375" max="5375" width="16" style="112" customWidth="1"/>
    <col min="5376" max="5376" width="10.5703125" style="112" bestFit="1" customWidth="1"/>
    <col min="5377" max="5377" width="12.85546875" style="112" customWidth="1"/>
    <col min="5378" max="5384" width="14.42578125" style="112" customWidth="1"/>
    <col min="5385" max="5385" width="12" style="112" customWidth="1"/>
    <col min="5386" max="5629" width="9.140625" style="112"/>
    <col min="5630" max="5630" width="48.7109375" style="112" customWidth="1"/>
    <col min="5631" max="5631" width="16" style="112" customWidth="1"/>
    <col min="5632" max="5632" width="10.5703125" style="112" bestFit="1" customWidth="1"/>
    <col min="5633" max="5633" width="12.85546875" style="112" customWidth="1"/>
    <col min="5634" max="5640" width="14.42578125" style="112" customWidth="1"/>
    <col min="5641" max="5641" width="12" style="112" customWidth="1"/>
    <col min="5642" max="5885" width="9.140625" style="112"/>
    <col min="5886" max="5886" width="48.7109375" style="112" customWidth="1"/>
    <col min="5887" max="5887" width="16" style="112" customWidth="1"/>
    <col min="5888" max="5888" width="10.5703125" style="112" bestFit="1" customWidth="1"/>
    <col min="5889" max="5889" width="12.85546875" style="112" customWidth="1"/>
    <col min="5890" max="5896" width="14.42578125" style="112" customWidth="1"/>
    <col min="5897" max="5897" width="12" style="112" customWidth="1"/>
    <col min="5898" max="6141" width="9.140625" style="112"/>
    <col min="6142" max="6142" width="48.7109375" style="112" customWidth="1"/>
    <col min="6143" max="6143" width="16" style="112" customWidth="1"/>
    <col min="6144" max="6144" width="10.5703125" style="112" bestFit="1" customWidth="1"/>
    <col min="6145" max="6145" width="12.85546875" style="112" customWidth="1"/>
    <col min="6146" max="6152" width="14.42578125" style="112" customWidth="1"/>
    <col min="6153" max="6153" width="12" style="112" customWidth="1"/>
    <col min="6154" max="6397" width="9.140625" style="112"/>
    <col min="6398" max="6398" width="48.7109375" style="112" customWidth="1"/>
    <col min="6399" max="6399" width="16" style="112" customWidth="1"/>
    <col min="6400" max="6400" width="10.5703125" style="112" bestFit="1" customWidth="1"/>
    <col min="6401" max="6401" width="12.85546875" style="112" customWidth="1"/>
    <col min="6402" max="6408" width="14.42578125" style="112" customWidth="1"/>
    <col min="6409" max="6409" width="12" style="112" customWidth="1"/>
    <col min="6410" max="6653" width="9.140625" style="112"/>
    <col min="6654" max="6654" width="48.7109375" style="112" customWidth="1"/>
    <col min="6655" max="6655" width="16" style="112" customWidth="1"/>
    <col min="6656" max="6656" width="10.5703125" style="112" bestFit="1" customWidth="1"/>
    <col min="6657" max="6657" width="12.85546875" style="112" customWidth="1"/>
    <col min="6658" max="6664" width="14.42578125" style="112" customWidth="1"/>
    <col min="6665" max="6665" width="12" style="112" customWidth="1"/>
    <col min="6666" max="6909" width="9.140625" style="112"/>
    <col min="6910" max="6910" width="48.7109375" style="112" customWidth="1"/>
    <col min="6911" max="6911" width="16" style="112" customWidth="1"/>
    <col min="6912" max="6912" width="10.5703125" style="112" bestFit="1" customWidth="1"/>
    <col min="6913" max="6913" width="12.85546875" style="112" customWidth="1"/>
    <col min="6914" max="6920" width="14.42578125" style="112" customWidth="1"/>
    <col min="6921" max="6921" width="12" style="112" customWidth="1"/>
    <col min="6922" max="7165" width="9.140625" style="112"/>
    <col min="7166" max="7166" width="48.7109375" style="112" customWidth="1"/>
    <col min="7167" max="7167" width="16" style="112" customWidth="1"/>
    <col min="7168" max="7168" width="10.5703125" style="112" bestFit="1" customWidth="1"/>
    <col min="7169" max="7169" width="12.85546875" style="112" customWidth="1"/>
    <col min="7170" max="7176" width="14.42578125" style="112" customWidth="1"/>
    <col min="7177" max="7177" width="12" style="112" customWidth="1"/>
    <col min="7178" max="7421" width="9.140625" style="112"/>
    <col min="7422" max="7422" width="48.7109375" style="112" customWidth="1"/>
    <col min="7423" max="7423" width="16" style="112" customWidth="1"/>
    <col min="7424" max="7424" width="10.5703125" style="112" bestFit="1" customWidth="1"/>
    <col min="7425" max="7425" width="12.85546875" style="112" customWidth="1"/>
    <col min="7426" max="7432" width="14.42578125" style="112" customWidth="1"/>
    <col min="7433" max="7433" width="12" style="112" customWidth="1"/>
    <col min="7434" max="7677" width="9.140625" style="112"/>
    <col min="7678" max="7678" width="48.7109375" style="112" customWidth="1"/>
    <col min="7679" max="7679" width="16" style="112" customWidth="1"/>
    <col min="7680" max="7680" width="10.5703125" style="112" bestFit="1" customWidth="1"/>
    <col min="7681" max="7681" width="12.85546875" style="112" customWidth="1"/>
    <col min="7682" max="7688" width="14.42578125" style="112" customWidth="1"/>
    <col min="7689" max="7689" width="12" style="112" customWidth="1"/>
    <col min="7690" max="7933" width="9.140625" style="112"/>
    <col min="7934" max="7934" width="48.7109375" style="112" customWidth="1"/>
    <col min="7935" max="7935" width="16" style="112" customWidth="1"/>
    <col min="7936" max="7936" width="10.5703125" style="112" bestFit="1" customWidth="1"/>
    <col min="7937" max="7937" width="12.85546875" style="112" customWidth="1"/>
    <col min="7938" max="7944" width="14.42578125" style="112" customWidth="1"/>
    <col min="7945" max="7945" width="12" style="112" customWidth="1"/>
    <col min="7946" max="8189" width="9.140625" style="112"/>
    <col min="8190" max="8190" width="48.7109375" style="112" customWidth="1"/>
    <col min="8191" max="8191" width="16" style="112" customWidth="1"/>
    <col min="8192" max="8192" width="10.5703125" style="112" bestFit="1" customWidth="1"/>
    <col min="8193" max="8193" width="12.85546875" style="112" customWidth="1"/>
    <col min="8194" max="8200" width="14.42578125" style="112" customWidth="1"/>
    <col min="8201" max="8201" width="12" style="112" customWidth="1"/>
    <col min="8202" max="8445" width="9.140625" style="112"/>
    <col min="8446" max="8446" width="48.7109375" style="112" customWidth="1"/>
    <col min="8447" max="8447" width="16" style="112" customWidth="1"/>
    <col min="8448" max="8448" width="10.5703125" style="112" bestFit="1" customWidth="1"/>
    <col min="8449" max="8449" width="12.85546875" style="112" customWidth="1"/>
    <col min="8450" max="8456" width="14.42578125" style="112" customWidth="1"/>
    <col min="8457" max="8457" width="12" style="112" customWidth="1"/>
    <col min="8458" max="8701" width="9.140625" style="112"/>
    <col min="8702" max="8702" width="48.7109375" style="112" customWidth="1"/>
    <col min="8703" max="8703" width="16" style="112" customWidth="1"/>
    <col min="8704" max="8704" width="10.5703125" style="112" bestFit="1" customWidth="1"/>
    <col min="8705" max="8705" width="12.85546875" style="112" customWidth="1"/>
    <col min="8706" max="8712" width="14.42578125" style="112" customWidth="1"/>
    <col min="8713" max="8713" width="12" style="112" customWidth="1"/>
    <col min="8714" max="8957" width="9.140625" style="112"/>
    <col min="8958" max="8958" width="48.7109375" style="112" customWidth="1"/>
    <col min="8959" max="8959" width="16" style="112" customWidth="1"/>
    <col min="8960" max="8960" width="10.5703125" style="112" bestFit="1" customWidth="1"/>
    <col min="8961" max="8961" width="12.85546875" style="112" customWidth="1"/>
    <col min="8962" max="8968" width="14.42578125" style="112" customWidth="1"/>
    <col min="8969" max="8969" width="12" style="112" customWidth="1"/>
    <col min="8970" max="9213" width="9.140625" style="112"/>
    <col min="9214" max="9214" width="48.7109375" style="112" customWidth="1"/>
    <col min="9215" max="9215" width="16" style="112" customWidth="1"/>
    <col min="9216" max="9216" width="10.5703125" style="112" bestFit="1" customWidth="1"/>
    <col min="9217" max="9217" width="12.85546875" style="112" customWidth="1"/>
    <col min="9218" max="9224" width="14.42578125" style="112" customWidth="1"/>
    <col min="9225" max="9225" width="12" style="112" customWidth="1"/>
    <col min="9226" max="9469" width="9.140625" style="112"/>
    <col min="9470" max="9470" width="48.7109375" style="112" customWidth="1"/>
    <col min="9471" max="9471" width="16" style="112" customWidth="1"/>
    <col min="9472" max="9472" width="10.5703125" style="112" bestFit="1" customWidth="1"/>
    <col min="9473" max="9473" width="12.85546875" style="112" customWidth="1"/>
    <col min="9474" max="9480" width="14.42578125" style="112" customWidth="1"/>
    <col min="9481" max="9481" width="12" style="112" customWidth="1"/>
    <col min="9482" max="9725" width="9.140625" style="112"/>
    <col min="9726" max="9726" width="48.7109375" style="112" customWidth="1"/>
    <col min="9727" max="9727" width="16" style="112" customWidth="1"/>
    <col min="9728" max="9728" width="10.5703125" style="112" bestFit="1" customWidth="1"/>
    <col min="9729" max="9729" width="12.85546875" style="112" customWidth="1"/>
    <col min="9730" max="9736" width="14.42578125" style="112" customWidth="1"/>
    <col min="9737" max="9737" width="12" style="112" customWidth="1"/>
    <col min="9738" max="9981" width="9.140625" style="112"/>
    <col min="9982" max="9982" width="48.7109375" style="112" customWidth="1"/>
    <col min="9983" max="9983" width="16" style="112" customWidth="1"/>
    <col min="9984" max="9984" width="10.5703125" style="112" bestFit="1" customWidth="1"/>
    <col min="9985" max="9985" width="12.85546875" style="112" customWidth="1"/>
    <col min="9986" max="9992" width="14.42578125" style="112" customWidth="1"/>
    <col min="9993" max="9993" width="12" style="112" customWidth="1"/>
    <col min="9994" max="10237" width="9.140625" style="112"/>
    <col min="10238" max="10238" width="48.7109375" style="112" customWidth="1"/>
    <col min="10239" max="10239" width="16" style="112" customWidth="1"/>
    <col min="10240" max="10240" width="10.5703125" style="112" bestFit="1" customWidth="1"/>
    <col min="10241" max="10241" width="12.85546875" style="112" customWidth="1"/>
    <col min="10242" max="10248" width="14.42578125" style="112" customWidth="1"/>
    <col min="10249" max="10249" width="12" style="112" customWidth="1"/>
    <col min="10250" max="10493" width="9.140625" style="112"/>
    <col min="10494" max="10494" width="48.7109375" style="112" customWidth="1"/>
    <col min="10495" max="10495" width="16" style="112" customWidth="1"/>
    <col min="10496" max="10496" width="10.5703125" style="112" bestFit="1" customWidth="1"/>
    <col min="10497" max="10497" width="12.85546875" style="112" customWidth="1"/>
    <col min="10498" max="10504" width="14.42578125" style="112" customWidth="1"/>
    <col min="10505" max="10505" width="12" style="112" customWidth="1"/>
    <col min="10506" max="10749" width="9.140625" style="112"/>
    <col min="10750" max="10750" width="48.7109375" style="112" customWidth="1"/>
    <col min="10751" max="10751" width="16" style="112" customWidth="1"/>
    <col min="10752" max="10752" width="10.5703125" style="112" bestFit="1" customWidth="1"/>
    <col min="10753" max="10753" width="12.85546875" style="112" customWidth="1"/>
    <col min="10754" max="10760" width="14.42578125" style="112" customWidth="1"/>
    <col min="10761" max="10761" width="12" style="112" customWidth="1"/>
    <col min="10762" max="11005" width="9.140625" style="112"/>
    <col min="11006" max="11006" width="48.7109375" style="112" customWidth="1"/>
    <col min="11007" max="11007" width="16" style="112" customWidth="1"/>
    <col min="11008" max="11008" width="10.5703125" style="112" bestFit="1" customWidth="1"/>
    <col min="11009" max="11009" width="12.85546875" style="112" customWidth="1"/>
    <col min="11010" max="11016" width="14.42578125" style="112" customWidth="1"/>
    <col min="11017" max="11017" width="12" style="112" customWidth="1"/>
    <col min="11018" max="11261" width="9.140625" style="112"/>
    <col min="11262" max="11262" width="48.7109375" style="112" customWidth="1"/>
    <col min="11263" max="11263" width="16" style="112" customWidth="1"/>
    <col min="11264" max="11264" width="10.5703125" style="112" bestFit="1" customWidth="1"/>
    <col min="11265" max="11265" width="12.85546875" style="112" customWidth="1"/>
    <col min="11266" max="11272" width="14.42578125" style="112" customWidth="1"/>
    <col min="11273" max="11273" width="12" style="112" customWidth="1"/>
    <col min="11274" max="11517" width="9.140625" style="112"/>
    <col min="11518" max="11518" width="48.7109375" style="112" customWidth="1"/>
    <col min="11519" max="11519" width="16" style="112" customWidth="1"/>
    <col min="11520" max="11520" width="10.5703125" style="112" bestFit="1" customWidth="1"/>
    <col min="11521" max="11521" width="12.85546875" style="112" customWidth="1"/>
    <col min="11522" max="11528" width="14.42578125" style="112" customWidth="1"/>
    <col min="11529" max="11529" width="12" style="112" customWidth="1"/>
    <col min="11530" max="11773" width="9.140625" style="112"/>
    <col min="11774" max="11774" width="48.7109375" style="112" customWidth="1"/>
    <col min="11775" max="11775" width="16" style="112" customWidth="1"/>
    <col min="11776" max="11776" width="10.5703125" style="112" bestFit="1" customWidth="1"/>
    <col min="11777" max="11777" width="12.85546875" style="112" customWidth="1"/>
    <col min="11778" max="11784" width="14.42578125" style="112" customWidth="1"/>
    <col min="11785" max="11785" width="12" style="112" customWidth="1"/>
    <col min="11786" max="12029" width="9.140625" style="112"/>
    <col min="12030" max="12030" width="48.7109375" style="112" customWidth="1"/>
    <col min="12031" max="12031" width="16" style="112" customWidth="1"/>
    <col min="12032" max="12032" width="10.5703125" style="112" bestFit="1" customWidth="1"/>
    <col min="12033" max="12033" width="12.85546875" style="112" customWidth="1"/>
    <col min="12034" max="12040" width="14.42578125" style="112" customWidth="1"/>
    <col min="12041" max="12041" width="12" style="112" customWidth="1"/>
    <col min="12042" max="12285" width="9.140625" style="112"/>
    <col min="12286" max="12286" width="48.7109375" style="112" customWidth="1"/>
    <col min="12287" max="12287" width="16" style="112" customWidth="1"/>
    <col min="12288" max="12288" width="10.5703125" style="112" bestFit="1" customWidth="1"/>
    <col min="12289" max="12289" width="12.85546875" style="112" customWidth="1"/>
    <col min="12290" max="12296" width="14.42578125" style="112" customWidth="1"/>
    <col min="12297" max="12297" width="12" style="112" customWidth="1"/>
    <col min="12298" max="12541" width="9.140625" style="112"/>
    <col min="12542" max="12542" width="48.7109375" style="112" customWidth="1"/>
    <col min="12543" max="12543" width="16" style="112" customWidth="1"/>
    <col min="12544" max="12544" width="10.5703125" style="112" bestFit="1" customWidth="1"/>
    <col min="12545" max="12545" width="12.85546875" style="112" customWidth="1"/>
    <col min="12546" max="12552" width="14.42578125" style="112" customWidth="1"/>
    <col min="12553" max="12553" width="12" style="112" customWidth="1"/>
    <col min="12554" max="12797" width="9.140625" style="112"/>
    <col min="12798" max="12798" width="48.7109375" style="112" customWidth="1"/>
    <col min="12799" max="12799" width="16" style="112" customWidth="1"/>
    <col min="12800" max="12800" width="10.5703125" style="112" bestFit="1" customWidth="1"/>
    <col min="12801" max="12801" width="12.85546875" style="112" customWidth="1"/>
    <col min="12802" max="12808" width="14.42578125" style="112" customWidth="1"/>
    <col min="12809" max="12809" width="12" style="112" customWidth="1"/>
    <col min="12810" max="13053" width="9.140625" style="112"/>
    <col min="13054" max="13054" width="48.7109375" style="112" customWidth="1"/>
    <col min="13055" max="13055" width="16" style="112" customWidth="1"/>
    <col min="13056" max="13056" width="10.5703125" style="112" bestFit="1" customWidth="1"/>
    <col min="13057" max="13057" width="12.85546875" style="112" customWidth="1"/>
    <col min="13058" max="13064" width="14.42578125" style="112" customWidth="1"/>
    <col min="13065" max="13065" width="12" style="112" customWidth="1"/>
    <col min="13066" max="13309" width="9.140625" style="112"/>
    <col min="13310" max="13310" width="48.7109375" style="112" customWidth="1"/>
    <col min="13311" max="13311" width="16" style="112" customWidth="1"/>
    <col min="13312" max="13312" width="10.5703125" style="112" bestFit="1" customWidth="1"/>
    <col min="13313" max="13313" width="12.85546875" style="112" customWidth="1"/>
    <col min="13314" max="13320" width="14.42578125" style="112" customWidth="1"/>
    <col min="13321" max="13321" width="12" style="112" customWidth="1"/>
    <col min="13322" max="13565" width="9.140625" style="112"/>
    <col min="13566" max="13566" width="48.7109375" style="112" customWidth="1"/>
    <col min="13567" max="13567" width="16" style="112" customWidth="1"/>
    <col min="13568" max="13568" width="10.5703125" style="112" bestFit="1" customWidth="1"/>
    <col min="13569" max="13569" width="12.85546875" style="112" customWidth="1"/>
    <col min="13570" max="13576" width="14.42578125" style="112" customWidth="1"/>
    <col min="13577" max="13577" width="12" style="112" customWidth="1"/>
    <col min="13578" max="13821" width="9.140625" style="112"/>
    <col min="13822" max="13822" width="48.7109375" style="112" customWidth="1"/>
    <col min="13823" max="13823" width="16" style="112" customWidth="1"/>
    <col min="13824" max="13824" width="10.5703125" style="112" bestFit="1" customWidth="1"/>
    <col min="13825" max="13825" width="12.85546875" style="112" customWidth="1"/>
    <col min="13826" max="13832" width="14.42578125" style="112" customWidth="1"/>
    <col min="13833" max="13833" width="12" style="112" customWidth="1"/>
    <col min="13834" max="14077" width="9.140625" style="112"/>
    <col min="14078" max="14078" width="48.7109375" style="112" customWidth="1"/>
    <col min="14079" max="14079" width="16" style="112" customWidth="1"/>
    <col min="14080" max="14080" width="10.5703125" style="112" bestFit="1" customWidth="1"/>
    <col min="14081" max="14081" width="12.85546875" style="112" customWidth="1"/>
    <col min="14082" max="14088" width="14.42578125" style="112" customWidth="1"/>
    <col min="14089" max="14089" width="12" style="112" customWidth="1"/>
    <col min="14090" max="14333" width="9.140625" style="112"/>
    <col min="14334" max="14334" width="48.7109375" style="112" customWidth="1"/>
    <col min="14335" max="14335" width="16" style="112" customWidth="1"/>
    <col min="14336" max="14336" width="10.5703125" style="112" bestFit="1" customWidth="1"/>
    <col min="14337" max="14337" width="12.85546875" style="112" customWidth="1"/>
    <col min="14338" max="14344" width="14.42578125" style="112" customWidth="1"/>
    <col min="14345" max="14345" width="12" style="112" customWidth="1"/>
    <col min="14346" max="14589" width="9.140625" style="112"/>
    <col min="14590" max="14590" width="48.7109375" style="112" customWidth="1"/>
    <col min="14591" max="14591" width="16" style="112" customWidth="1"/>
    <col min="14592" max="14592" width="10.5703125" style="112" bestFit="1" customWidth="1"/>
    <col min="14593" max="14593" width="12.85546875" style="112" customWidth="1"/>
    <col min="14594" max="14600" width="14.42578125" style="112" customWidth="1"/>
    <col min="14601" max="14601" width="12" style="112" customWidth="1"/>
    <col min="14602" max="14845" width="9.140625" style="112"/>
    <col min="14846" max="14846" width="48.7109375" style="112" customWidth="1"/>
    <col min="14847" max="14847" width="16" style="112" customWidth="1"/>
    <col min="14848" max="14848" width="10.5703125" style="112" bestFit="1" customWidth="1"/>
    <col min="14849" max="14849" width="12.85546875" style="112" customWidth="1"/>
    <col min="14850" max="14856" width="14.42578125" style="112" customWidth="1"/>
    <col min="14857" max="14857" width="12" style="112" customWidth="1"/>
    <col min="14858" max="15101" width="9.140625" style="112"/>
    <col min="15102" max="15102" width="48.7109375" style="112" customWidth="1"/>
    <col min="15103" max="15103" width="16" style="112" customWidth="1"/>
    <col min="15104" max="15104" width="10.5703125" style="112" bestFit="1" customWidth="1"/>
    <col min="15105" max="15105" width="12.85546875" style="112" customWidth="1"/>
    <col min="15106" max="15112" width="14.42578125" style="112" customWidth="1"/>
    <col min="15113" max="15113" width="12" style="112" customWidth="1"/>
    <col min="15114" max="15357" width="9.140625" style="112"/>
    <col min="15358" max="15358" width="48.7109375" style="112" customWidth="1"/>
    <col min="15359" max="15359" width="16" style="112" customWidth="1"/>
    <col min="15360" max="15360" width="10.5703125" style="112" bestFit="1" customWidth="1"/>
    <col min="15361" max="15361" width="12.85546875" style="112" customWidth="1"/>
    <col min="15362" max="15368" width="14.42578125" style="112" customWidth="1"/>
    <col min="15369" max="15369" width="12" style="112" customWidth="1"/>
    <col min="15370" max="15613" width="9.140625" style="112"/>
    <col min="15614" max="15614" width="48.7109375" style="112" customWidth="1"/>
    <col min="15615" max="15615" width="16" style="112" customWidth="1"/>
    <col min="15616" max="15616" width="10.5703125" style="112" bestFit="1" customWidth="1"/>
    <col min="15617" max="15617" width="12.85546875" style="112" customWidth="1"/>
    <col min="15618" max="15624" width="14.42578125" style="112" customWidth="1"/>
    <col min="15625" max="15625" width="12" style="112" customWidth="1"/>
    <col min="15626" max="15869" width="9.140625" style="112"/>
    <col min="15870" max="15870" width="48.7109375" style="112" customWidth="1"/>
    <col min="15871" max="15871" width="16" style="112" customWidth="1"/>
    <col min="15872" max="15872" width="10.5703125" style="112" bestFit="1" customWidth="1"/>
    <col min="15873" max="15873" width="12.85546875" style="112" customWidth="1"/>
    <col min="15874" max="15880" width="14.42578125" style="112" customWidth="1"/>
    <col min="15881" max="15881" width="12" style="112" customWidth="1"/>
    <col min="15882" max="16125" width="9.140625" style="112"/>
    <col min="16126" max="16126" width="48.7109375" style="112" customWidth="1"/>
    <col min="16127" max="16127" width="16" style="112" customWidth="1"/>
    <col min="16128" max="16128" width="10.5703125" style="112" bestFit="1" customWidth="1"/>
    <col min="16129" max="16129" width="12.85546875" style="112" customWidth="1"/>
    <col min="16130" max="16136" width="14.42578125" style="112" customWidth="1"/>
    <col min="16137" max="16137" width="12" style="112" customWidth="1"/>
    <col min="16138" max="16384" width="9.140625" style="112"/>
  </cols>
  <sheetData>
    <row r="1" spans="1:28" s="80" customFormat="1" ht="18" customHeight="1" x14ac:dyDescent="0.2">
      <c r="A1" s="77" t="s">
        <v>1297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9"/>
    </row>
    <row r="2" spans="1:28" s="80" customFormat="1" ht="18" customHeight="1" thickBot="1" x14ac:dyDescent="0.2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/>
    </row>
    <row r="3" spans="1:28" s="80" customFormat="1" ht="13.5" thickBot="1" x14ac:dyDescent="0.25">
      <c r="A3" s="84"/>
      <c r="B3" s="84"/>
      <c r="C3" s="85"/>
      <c r="D3" s="86"/>
      <c r="E3" s="87"/>
      <c r="F3" s="84"/>
      <c r="G3" s="84"/>
      <c r="H3" s="84"/>
    </row>
    <row r="4" spans="1:28" s="80" customFormat="1" x14ac:dyDescent="0.2">
      <c r="A4" s="88" t="s">
        <v>1298</v>
      </c>
      <c r="B4" s="89"/>
      <c r="C4" s="90"/>
      <c r="D4" s="91"/>
      <c r="E4" s="92"/>
      <c r="F4" s="93"/>
      <c r="G4" s="93"/>
      <c r="H4" s="91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</row>
    <row r="5" spans="1:28" s="80" customFormat="1" x14ac:dyDescent="0.2">
      <c r="A5" s="96" t="s">
        <v>1299</v>
      </c>
      <c r="B5" s="97"/>
      <c r="C5" s="85"/>
      <c r="D5" s="86"/>
      <c r="E5" s="98"/>
      <c r="F5" s="99"/>
      <c r="G5" s="84"/>
      <c r="H5" s="86"/>
      <c r="AB5" s="100"/>
    </row>
    <row r="6" spans="1:28" s="80" customFormat="1" ht="13.5" thickBot="1" x14ac:dyDescent="0.25">
      <c r="A6" s="101" t="s">
        <v>1300</v>
      </c>
      <c r="B6" s="102"/>
      <c r="C6" s="103"/>
      <c r="D6" s="104"/>
      <c r="E6" s="105"/>
      <c r="F6" s="106"/>
      <c r="G6" s="106"/>
      <c r="H6" s="104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</row>
    <row r="7" spans="1:28" s="80" customFormat="1" ht="13.5" thickBot="1" x14ac:dyDescent="0.25">
      <c r="A7" s="97"/>
      <c r="B7" s="97"/>
      <c r="C7" s="85"/>
      <c r="D7" s="86"/>
      <c r="E7" s="98"/>
      <c r="F7" s="84"/>
      <c r="G7" s="84"/>
      <c r="H7" s="86"/>
    </row>
    <row r="8" spans="1:28" s="80" customFormat="1" ht="15" customHeight="1" thickBot="1" x14ac:dyDescent="0.25">
      <c r="A8" s="109" t="s">
        <v>1301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</row>
    <row r="9" spans="1:28" ht="13.5" thickBot="1" x14ac:dyDescent="0.25"/>
    <row r="10" spans="1:28" ht="13.5" thickBot="1" x14ac:dyDescent="0.25">
      <c r="A10" s="113" t="s">
        <v>1302</v>
      </c>
      <c r="B10" s="114" t="s">
        <v>1303</v>
      </c>
      <c r="C10" s="114" t="s">
        <v>1304</v>
      </c>
      <c r="D10" s="114" t="s">
        <v>1305</v>
      </c>
      <c r="E10" s="114">
        <v>1</v>
      </c>
      <c r="F10" s="114">
        <v>2</v>
      </c>
      <c r="G10" s="114">
        <v>3</v>
      </c>
      <c r="H10" s="114">
        <v>4</v>
      </c>
      <c r="I10" s="114">
        <v>5</v>
      </c>
      <c r="J10" s="114">
        <v>6</v>
      </c>
      <c r="K10" s="114">
        <v>7</v>
      </c>
      <c r="L10" s="114">
        <v>8</v>
      </c>
      <c r="M10" s="114">
        <v>9</v>
      </c>
      <c r="N10" s="114">
        <v>10</v>
      </c>
      <c r="O10" s="114">
        <v>11</v>
      </c>
      <c r="P10" s="114">
        <v>12</v>
      </c>
      <c r="Q10" s="114">
        <v>13</v>
      </c>
      <c r="R10" s="114">
        <v>14</v>
      </c>
      <c r="S10" s="114">
        <v>15</v>
      </c>
      <c r="T10" s="114">
        <v>16</v>
      </c>
      <c r="U10" s="114">
        <v>17</v>
      </c>
      <c r="V10" s="114">
        <v>18</v>
      </c>
      <c r="W10" s="114">
        <v>19</v>
      </c>
      <c r="X10" s="114">
        <v>20</v>
      </c>
      <c r="Y10" s="114">
        <v>21</v>
      </c>
      <c r="Z10" s="114">
        <v>22</v>
      </c>
      <c r="AA10" s="114">
        <v>23</v>
      </c>
      <c r="AB10" s="115">
        <v>24</v>
      </c>
    </row>
    <row r="11" spans="1:28" x14ac:dyDescent="0.2">
      <c r="A11" s="116"/>
      <c r="B11" s="117"/>
      <c r="C11" s="117"/>
      <c r="D11" s="117"/>
      <c r="E11" s="118"/>
      <c r="F11" s="118"/>
      <c r="G11" s="118"/>
      <c r="H11" s="118"/>
      <c r="I11" s="118"/>
      <c r="J11" s="118"/>
      <c r="K11" s="119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5" x14ac:dyDescent="0.25">
      <c r="A12" s="120">
        <v>1</v>
      </c>
      <c r="B12" s="121" t="s">
        <v>1306</v>
      </c>
      <c r="C12" s="122"/>
      <c r="D12" s="123"/>
      <c r="E12" s="124">
        <v>1</v>
      </c>
      <c r="F12" s="125"/>
      <c r="G12" s="126"/>
      <c r="H12" s="126"/>
      <c r="I12" s="126"/>
      <c r="J12" s="126"/>
      <c r="K12" s="127"/>
      <c r="L12" s="126"/>
      <c r="M12" s="128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</row>
    <row r="13" spans="1:28" ht="15" x14ac:dyDescent="0.25">
      <c r="A13" s="120"/>
      <c r="B13" s="129"/>
      <c r="C13" s="122"/>
      <c r="D13" s="123"/>
      <c r="E13" s="130"/>
      <c r="F13" s="130"/>
      <c r="G13" s="126"/>
      <c r="H13" s="126"/>
      <c r="I13" s="126"/>
      <c r="J13" s="126"/>
      <c r="K13" s="127"/>
      <c r="L13" s="126"/>
      <c r="M13" s="128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28" ht="15" x14ac:dyDescent="0.25">
      <c r="A14" s="120">
        <v>2</v>
      </c>
      <c r="B14" s="131" t="s">
        <v>1307</v>
      </c>
      <c r="C14" s="122"/>
      <c r="D14" s="123"/>
      <c r="E14" s="132">
        <v>0.15</v>
      </c>
      <c r="F14" s="132">
        <v>0.85</v>
      </c>
      <c r="G14" s="125"/>
      <c r="H14" s="126"/>
      <c r="I14" s="126"/>
      <c r="J14" s="126"/>
      <c r="K14" s="127"/>
      <c r="L14" s="126"/>
      <c r="M14" s="128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</row>
    <row r="15" spans="1:28" ht="15" x14ac:dyDescent="0.25">
      <c r="A15" s="120"/>
      <c r="B15" s="129"/>
      <c r="C15" s="122"/>
      <c r="D15" s="123"/>
      <c r="E15" s="130"/>
      <c r="F15" s="130"/>
      <c r="G15" s="130"/>
      <c r="H15" s="126"/>
      <c r="I15" s="126"/>
      <c r="J15" s="126"/>
      <c r="K15" s="127"/>
      <c r="L15" s="126"/>
      <c r="M15" s="128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</row>
    <row r="16" spans="1:28" ht="15" x14ac:dyDescent="0.25">
      <c r="A16" s="120">
        <v>3</v>
      </c>
      <c r="B16" s="131" t="s">
        <v>1308</v>
      </c>
      <c r="C16" s="122"/>
      <c r="D16" s="123"/>
      <c r="E16" s="133"/>
      <c r="F16" s="132">
        <v>0.7</v>
      </c>
      <c r="G16" s="132">
        <v>0.3</v>
      </c>
      <c r="H16" s="126"/>
      <c r="I16" s="126"/>
      <c r="J16" s="126"/>
      <c r="K16" s="127"/>
      <c r="L16" s="126"/>
      <c r="M16" s="128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1:28" ht="15" x14ac:dyDescent="0.25">
      <c r="A17" s="120"/>
      <c r="B17" s="129"/>
      <c r="C17" s="122"/>
      <c r="D17" s="123"/>
      <c r="E17" s="130"/>
      <c r="F17" s="130"/>
      <c r="G17" s="130"/>
      <c r="H17" s="126"/>
      <c r="I17" s="126"/>
      <c r="J17" s="126"/>
      <c r="K17" s="127"/>
      <c r="L17" s="126"/>
      <c r="M17" s="128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</row>
    <row r="18" spans="1:28" ht="15" x14ac:dyDescent="0.25">
      <c r="A18" s="120">
        <v>4</v>
      </c>
      <c r="B18" s="131" t="s">
        <v>1309</v>
      </c>
      <c r="C18" s="122"/>
      <c r="D18" s="123"/>
      <c r="E18" s="126"/>
      <c r="F18" s="132">
        <v>0.1</v>
      </c>
      <c r="G18" s="132">
        <v>0.7</v>
      </c>
      <c r="H18" s="132">
        <v>0.2</v>
      </c>
      <c r="I18" s="134"/>
      <c r="J18" s="134"/>
      <c r="K18" s="135"/>
      <c r="L18" s="136"/>
      <c r="M18" s="128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</row>
    <row r="19" spans="1:28" ht="15" x14ac:dyDescent="0.25">
      <c r="A19" s="120"/>
      <c r="B19" s="129"/>
      <c r="C19" s="122"/>
      <c r="D19" s="123"/>
      <c r="E19" s="126"/>
      <c r="F19" s="130"/>
      <c r="G19" s="130"/>
      <c r="H19" s="130"/>
      <c r="I19" s="130"/>
      <c r="J19" s="130"/>
      <c r="K19" s="127"/>
      <c r="L19" s="126"/>
      <c r="M19" s="128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 spans="1:28" ht="15" x14ac:dyDescent="0.25">
      <c r="A20" s="120">
        <v>5</v>
      </c>
      <c r="B20" s="131" t="s">
        <v>1310</v>
      </c>
      <c r="C20" s="122"/>
      <c r="D20" s="123"/>
      <c r="E20" s="126"/>
      <c r="F20" s="133"/>
      <c r="G20" s="132">
        <v>0.15</v>
      </c>
      <c r="H20" s="132">
        <v>0.4</v>
      </c>
      <c r="I20" s="132">
        <v>0.45</v>
      </c>
      <c r="J20" s="137"/>
      <c r="K20" s="137"/>
      <c r="L20" s="126"/>
      <c r="M20" s="128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1" spans="1:28" ht="15" x14ac:dyDescent="0.25">
      <c r="A21" s="120"/>
      <c r="B21" s="126"/>
      <c r="C21" s="122"/>
      <c r="D21" s="123"/>
      <c r="E21" s="126"/>
      <c r="F21" s="130"/>
      <c r="G21" s="130"/>
      <c r="H21" s="130"/>
      <c r="I21" s="130"/>
      <c r="J21" s="130"/>
      <c r="K21" s="138"/>
      <c r="L21" s="126"/>
      <c r="M21" s="128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</row>
    <row r="22" spans="1:28" ht="15" x14ac:dyDescent="0.25">
      <c r="A22" s="120">
        <v>6</v>
      </c>
      <c r="B22" s="139" t="s">
        <v>1311</v>
      </c>
      <c r="C22" s="122"/>
      <c r="D22" s="123"/>
      <c r="E22" s="126"/>
      <c r="F22" s="126"/>
      <c r="G22" s="126"/>
      <c r="H22" s="137"/>
      <c r="I22" s="132">
        <v>0.1</v>
      </c>
      <c r="J22" s="132">
        <v>0.4</v>
      </c>
      <c r="K22" s="132">
        <v>0.3</v>
      </c>
      <c r="L22" s="132">
        <v>0.2</v>
      </c>
      <c r="M22" s="128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</row>
    <row r="23" spans="1:28" ht="15" x14ac:dyDescent="0.25">
      <c r="A23" s="120"/>
      <c r="B23" s="126"/>
      <c r="C23" s="122"/>
      <c r="D23" s="123"/>
      <c r="E23" s="126"/>
      <c r="F23" s="126"/>
      <c r="G23" s="126"/>
      <c r="H23" s="130"/>
      <c r="I23" s="130"/>
      <c r="J23" s="130"/>
      <c r="K23" s="130"/>
      <c r="L23" s="130"/>
      <c r="M23" s="140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</row>
    <row r="24" spans="1:28" ht="15" x14ac:dyDescent="0.25">
      <c r="A24" s="120">
        <v>7</v>
      </c>
      <c r="B24" s="139" t="s">
        <v>1312</v>
      </c>
      <c r="C24" s="122"/>
      <c r="D24" s="123"/>
      <c r="E24" s="126"/>
      <c r="F24" s="126"/>
      <c r="G24" s="126"/>
      <c r="H24" s="126"/>
      <c r="I24" s="126"/>
      <c r="J24" s="132">
        <v>0.25</v>
      </c>
      <c r="K24" s="132">
        <v>0.35</v>
      </c>
      <c r="L24" s="132">
        <v>0.25</v>
      </c>
      <c r="M24" s="132">
        <v>0.15</v>
      </c>
      <c r="N24" s="134"/>
      <c r="O24" s="134"/>
      <c r="P24" s="128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</row>
    <row r="25" spans="1:28" ht="15" x14ac:dyDescent="0.25">
      <c r="A25" s="120"/>
      <c r="B25" s="126"/>
      <c r="C25" s="122"/>
      <c r="D25" s="123"/>
      <c r="E25" s="126"/>
      <c r="F25" s="126"/>
      <c r="G25" s="126"/>
      <c r="H25" s="126"/>
      <c r="I25" s="126"/>
      <c r="J25" s="130"/>
      <c r="K25" s="130"/>
      <c r="L25" s="130"/>
      <c r="M25" s="130"/>
      <c r="N25" s="130"/>
      <c r="O25" s="130"/>
      <c r="P25" s="128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</row>
    <row r="26" spans="1:28" ht="15" x14ac:dyDescent="0.25">
      <c r="A26" s="120">
        <v>8</v>
      </c>
      <c r="B26" s="139" t="s">
        <v>1313</v>
      </c>
      <c r="C26" s="122"/>
      <c r="D26" s="123"/>
      <c r="E26" s="126"/>
      <c r="F26" s="134"/>
      <c r="G26" s="126"/>
      <c r="H26" s="126"/>
      <c r="I26" s="126"/>
      <c r="J26" s="132">
        <v>1</v>
      </c>
      <c r="K26" s="137"/>
      <c r="L26" s="137"/>
      <c r="M26" s="137"/>
      <c r="N26" s="137"/>
      <c r="O26" s="134"/>
      <c r="P26" s="128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</row>
    <row r="27" spans="1:28" ht="15" x14ac:dyDescent="0.25">
      <c r="A27" s="120"/>
      <c r="B27" s="126"/>
      <c r="C27" s="122"/>
      <c r="D27" s="123"/>
      <c r="E27" s="126"/>
      <c r="F27" s="130"/>
      <c r="G27" s="126"/>
      <c r="H27" s="126"/>
      <c r="I27" s="126"/>
      <c r="J27" s="130"/>
      <c r="K27" s="130"/>
      <c r="L27" s="130"/>
      <c r="M27" s="130"/>
      <c r="N27" s="130"/>
      <c r="O27" s="130"/>
      <c r="P27" s="128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</row>
    <row r="28" spans="1:28" ht="15" x14ac:dyDescent="0.25">
      <c r="A28" s="120">
        <v>9</v>
      </c>
      <c r="B28" s="139" t="s">
        <v>422</v>
      </c>
      <c r="C28" s="122"/>
      <c r="D28" s="123"/>
      <c r="E28" s="126"/>
      <c r="F28" s="126"/>
      <c r="G28" s="126"/>
      <c r="H28" s="126"/>
      <c r="I28" s="126"/>
      <c r="J28" s="126"/>
      <c r="K28" s="132">
        <v>0.15</v>
      </c>
      <c r="L28" s="132">
        <v>0.2</v>
      </c>
      <c r="M28" s="132">
        <v>0.2</v>
      </c>
      <c r="N28" s="141">
        <v>0.2</v>
      </c>
      <c r="O28" s="141">
        <v>0.2</v>
      </c>
      <c r="P28" s="141">
        <v>0.05</v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</row>
    <row r="29" spans="1:28" ht="15" x14ac:dyDescent="0.25">
      <c r="A29" s="120"/>
      <c r="B29" s="126"/>
      <c r="C29" s="122"/>
      <c r="D29" s="123"/>
      <c r="E29" s="126"/>
      <c r="F29" s="126"/>
      <c r="G29" s="126"/>
      <c r="H29" s="126"/>
      <c r="I29" s="126"/>
      <c r="J29" s="126"/>
      <c r="K29" s="130"/>
      <c r="L29" s="130"/>
      <c r="M29" s="130"/>
      <c r="N29" s="130"/>
      <c r="O29" s="130"/>
      <c r="P29" s="140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</row>
    <row r="30" spans="1:28" ht="15" x14ac:dyDescent="0.25">
      <c r="A30" s="120">
        <v>10</v>
      </c>
      <c r="B30" s="139" t="s">
        <v>1314</v>
      </c>
      <c r="C30" s="122"/>
      <c r="D30" s="123"/>
      <c r="E30" s="126"/>
      <c r="F30" s="126"/>
      <c r="G30" s="126"/>
      <c r="H30" s="126"/>
      <c r="I30" s="126"/>
      <c r="J30" s="126"/>
      <c r="K30" s="132">
        <v>0.15</v>
      </c>
      <c r="L30" s="132">
        <v>0.15</v>
      </c>
      <c r="M30" s="132">
        <v>0.25</v>
      </c>
      <c r="N30" s="141">
        <v>0.2</v>
      </c>
      <c r="O30" s="141">
        <v>0.25</v>
      </c>
      <c r="P30" s="128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</row>
    <row r="31" spans="1:28" ht="15" x14ac:dyDescent="0.25">
      <c r="A31" s="120"/>
      <c r="B31" s="126"/>
      <c r="C31" s="122"/>
      <c r="D31" s="123"/>
      <c r="E31" s="126"/>
      <c r="F31" s="126"/>
      <c r="G31" s="126"/>
      <c r="H31" s="130"/>
      <c r="I31" s="130"/>
      <c r="J31" s="130"/>
      <c r="K31" s="130"/>
      <c r="L31" s="130"/>
      <c r="M31" s="128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</row>
    <row r="32" spans="1:28" ht="15" x14ac:dyDescent="0.25">
      <c r="A32" s="120">
        <v>11</v>
      </c>
      <c r="B32" s="139" t="s">
        <v>1315</v>
      </c>
      <c r="C32" s="122"/>
      <c r="D32" s="123"/>
      <c r="E32" s="126"/>
      <c r="F32" s="126"/>
      <c r="G32" s="126"/>
      <c r="H32" s="126"/>
      <c r="I32" s="126"/>
      <c r="J32" s="126"/>
      <c r="K32" s="126"/>
      <c r="L32" s="137"/>
      <c r="M32" s="137"/>
      <c r="N32" s="137"/>
      <c r="O32" s="132">
        <v>0.3</v>
      </c>
      <c r="P32" s="132">
        <v>0.25</v>
      </c>
      <c r="Q32" s="132">
        <v>0.4</v>
      </c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</row>
    <row r="33" spans="1:28" ht="15" x14ac:dyDescent="0.25">
      <c r="A33" s="120"/>
      <c r="B33" s="126"/>
      <c r="C33" s="122"/>
      <c r="D33" s="123"/>
      <c r="E33" s="126"/>
      <c r="F33" s="126"/>
      <c r="G33" s="126"/>
      <c r="H33" s="126"/>
      <c r="I33" s="126"/>
      <c r="J33" s="126"/>
      <c r="K33" s="126"/>
      <c r="L33" s="130"/>
      <c r="M33" s="130"/>
      <c r="N33" s="130"/>
      <c r="O33" s="142"/>
      <c r="P33" s="142"/>
      <c r="Q33" s="143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</row>
    <row r="34" spans="1:28" ht="15" x14ac:dyDescent="0.25">
      <c r="A34" s="120">
        <v>12</v>
      </c>
      <c r="B34" s="139" t="s">
        <v>1316</v>
      </c>
      <c r="C34" s="122"/>
      <c r="D34" s="123"/>
      <c r="E34" s="126"/>
      <c r="F34" s="126"/>
      <c r="G34" s="126"/>
      <c r="H34" s="126"/>
      <c r="I34" s="126"/>
      <c r="J34" s="126"/>
      <c r="K34" s="126"/>
      <c r="L34" s="132">
        <v>0.1</v>
      </c>
      <c r="M34" s="132">
        <v>0.2</v>
      </c>
      <c r="N34" s="132">
        <v>0.3</v>
      </c>
      <c r="O34" s="132">
        <v>0.2</v>
      </c>
      <c r="P34" s="141">
        <v>0.1</v>
      </c>
      <c r="Q34" s="141">
        <v>0.1</v>
      </c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</row>
    <row r="35" spans="1:28" ht="15" x14ac:dyDescent="0.25">
      <c r="A35" s="120"/>
      <c r="B35" s="126"/>
      <c r="C35" s="122"/>
      <c r="D35" s="123"/>
      <c r="E35" s="126"/>
      <c r="F35" s="126"/>
      <c r="G35" s="126"/>
      <c r="H35" s="126"/>
      <c r="I35" s="126"/>
      <c r="J35" s="126"/>
      <c r="K35" s="126"/>
      <c r="L35" s="130"/>
      <c r="M35" s="130"/>
      <c r="N35" s="130"/>
      <c r="O35" s="142"/>
      <c r="P35" s="142"/>
      <c r="Q35" s="128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</row>
    <row r="36" spans="1:28" ht="15" x14ac:dyDescent="0.25">
      <c r="A36" s="120">
        <v>13</v>
      </c>
      <c r="B36" s="144" t="s">
        <v>652</v>
      </c>
      <c r="C36" s="122"/>
      <c r="D36" s="123"/>
      <c r="E36" s="126"/>
      <c r="F36" s="134"/>
      <c r="G36" s="134"/>
      <c r="H36" s="126"/>
      <c r="I36" s="126"/>
      <c r="J36" s="126"/>
      <c r="K36" s="126"/>
      <c r="L36" s="134"/>
      <c r="M36" s="132">
        <v>0.2</v>
      </c>
      <c r="N36" s="132">
        <v>0.2</v>
      </c>
      <c r="O36" s="132">
        <v>0.3</v>
      </c>
      <c r="P36" s="132">
        <v>0.25</v>
      </c>
      <c r="Q36" s="132">
        <v>0.05</v>
      </c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</row>
    <row r="37" spans="1:28" ht="15" x14ac:dyDescent="0.25">
      <c r="A37" s="120"/>
      <c r="B37" s="126"/>
      <c r="C37" s="122"/>
      <c r="D37" s="123"/>
      <c r="E37" s="126"/>
      <c r="F37" s="130"/>
      <c r="G37" s="130"/>
      <c r="H37" s="126"/>
      <c r="I37" s="126"/>
      <c r="J37" s="126"/>
      <c r="K37" s="126"/>
      <c r="L37" s="130"/>
      <c r="M37" s="130"/>
      <c r="N37" s="130"/>
      <c r="O37" s="130"/>
      <c r="P37" s="130"/>
      <c r="Q37" s="140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</row>
    <row r="38" spans="1:28" ht="15" x14ac:dyDescent="0.25">
      <c r="A38" s="120">
        <v>14</v>
      </c>
      <c r="B38" s="139" t="s">
        <v>1317</v>
      </c>
      <c r="C38" s="122"/>
      <c r="D38" s="123"/>
      <c r="E38" s="126"/>
      <c r="F38" s="134"/>
      <c r="G38" s="134"/>
      <c r="H38" s="126"/>
      <c r="I38" s="126"/>
      <c r="J38" s="126"/>
      <c r="K38" s="126"/>
      <c r="L38" s="132">
        <v>0.2</v>
      </c>
      <c r="M38" s="132">
        <v>0.2</v>
      </c>
      <c r="N38" s="132">
        <v>0.2</v>
      </c>
      <c r="O38" s="132">
        <v>0.2</v>
      </c>
      <c r="P38" s="132">
        <v>0.2</v>
      </c>
      <c r="Q38" s="128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</row>
    <row r="39" spans="1:28" ht="15" x14ac:dyDescent="0.25">
      <c r="A39" s="120"/>
      <c r="B39" s="126"/>
      <c r="C39" s="122"/>
      <c r="D39" s="123"/>
      <c r="E39" s="126"/>
      <c r="F39" s="130"/>
      <c r="G39" s="130"/>
      <c r="H39" s="130"/>
      <c r="I39" s="130"/>
      <c r="J39" s="130"/>
      <c r="K39" s="130"/>
      <c r="L39" s="130"/>
      <c r="M39" s="128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</row>
    <row r="40" spans="1:28" ht="15" x14ac:dyDescent="0.25">
      <c r="A40" s="120">
        <v>15</v>
      </c>
      <c r="B40" s="139" t="s">
        <v>1318</v>
      </c>
      <c r="C40" s="122"/>
      <c r="D40" s="123"/>
      <c r="E40" s="126"/>
      <c r="F40" s="133"/>
      <c r="G40" s="137"/>
      <c r="H40" s="126"/>
      <c r="I40" s="126"/>
      <c r="J40" s="126"/>
      <c r="K40" s="126"/>
      <c r="L40" s="126"/>
      <c r="M40" s="126"/>
      <c r="N40" s="126"/>
      <c r="O40" s="137"/>
      <c r="P40" s="137"/>
      <c r="Q40" s="132">
        <v>0.1</v>
      </c>
      <c r="R40" s="145">
        <v>0.2</v>
      </c>
      <c r="S40" s="145">
        <v>0.3</v>
      </c>
      <c r="T40" s="145">
        <v>0.4</v>
      </c>
      <c r="U40" s="126"/>
      <c r="V40" s="126"/>
      <c r="W40" s="126"/>
      <c r="X40" s="126"/>
      <c r="Y40" s="126"/>
      <c r="Z40" s="126"/>
      <c r="AA40" s="126"/>
      <c r="AB40" s="126"/>
    </row>
    <row r="41" spans="1:28" ht="15" x14ac:dyDescent="0.25">
      <c r="A41" s="120"/>
      <c r="B41" s="126"/>
      <c r="C41" s="122"/>
      <c r="D41" s="123"/>
      <c r="E41" s="126"/>
      <c r="F41" s="146"/>
      <c r="G41" s="130"/>
      <c r="H41" s="126"/>
      <c r="I41" s="126"/>
      <c r="J41" s="126"/>
      <c r="K41" s="126"/>
      <c r="L41" s="126"/>
      <c r="M41" s="126"/>
      <c r="N41" s="126"/>
      <c r="O41" s="130"/>
      <c r="P41" s="130"/>
      <c r="Q41" s="130"/>
      <c r="R41" s="138"/>
      <c r="S41" s="130"/>
      <c r="T41" s="140"/>
      <c r="U41" s="126"/>
      <c r="V41" s="126"/>
      <c r="W41" s="126"/>
      <c r="X41" s="126"/>
      <c r="Y41" s="126"/>
      <c r="Z41" s="126"/>
      <c r="AA41" s="126"/>
      <c r="AB41" s="126"/>
    </row>
    <row r="42" spans="1:28" ht="15" x14ac:dyDescent="0.25">
      <c r="A42" s="120">
        <v>16</v>
      </c>
      <c r="B42" s="139" t="s">
        <v>857</v>
      </c>
      <c r="C42" s="122"/>
      <c r="D42" s="123"/>
      <c r="E42" s="126"/>
      <c r="F42" s="133"/>
      <c r="G42" s="137"/>
      <c r="H42" s="126"/>
      <c r="I42" s="126"/>
      <c r="J42" s="126"/>
      <c r="K42" s="126"/>
      <c r="L42" s="126"/>
      <c r="M42" s="126"/>
      <c r="N42" s="126"/>
      <c r="O42" s="132">
        <v>0.3</v>
      </c>
      <c r="P42" s="132">
        <v>0.3</v>
      </c>
      <c r="Q42" s="134"/>
      <c r="R42" s="147"/>
      <c r="S42" s="132">
        <v>0.2</v>
      </c>
      <c r="T42" s="132">
        <v>0.2</v>
      </c>
      <c r="U42" s="126"/>
      <c r="V42" s="126"/>
      <c r="W42" s="126"/>
      <c r="X42" s="126"/>
      <c r="Y42" s="126"/>
      <c r="Z42" s="126"/>
      <c r="AA42" s="126"/>
      <c r="AB42" s="126"/>
    </row>
    <row r="43" spans="1:28" ht="15" x14ac:dyDescent="0.25">
      <c r="A43" s="120"/>
      <c r="B43" s="126"/>
      <c r="C43" s="122"/>
      <c r="D43" s="123"/>
      <c r="E43" s="126"/>
      <c r="F43" s="146"/>
      <c r="G43" s="130"/>
      <c r="H43" s="126"/>
      <c r="I43" s="126"/>
      <c r="J43" s="126"/>
      <c r="K43" s="126"/>
      <c r="L43" s="126"/>
      <c r="M43" s="126"/>
      <c r="N43" s="126"/>
      <c r="O43" s="130"/>
      <c r="P43" s="130"/>
      <c r="Q43" s="130"/>
      <c r="R43" s="138"/>
      <c r="S43" s="130"/>
      <c r="T43" s="140"/>
      <c r="U43" s="126"/>
      <c r="V43" s="126"/>
      <c r="W43" s="126"/>
      <c r="X43" s="126"/>
      <c r="Y43" s="126"/>
      <c r="Z43" s="126"/>
      <c r="AA43" s="126"/>
      <c r="AB43" s="126"/>
    </row>
    <row r="44" spans="1:28" ht="15" x14ac:dyDescent="0.25">
      <c r="A44" s="120">
        <v>17</v>
      </c>
      <c r="B44" s="139" t="s">
        <v>873</v>
      </c>
      <c r="C44" s="122"/>
      <c r="D44" s="123"/>
      <c r="E44" s="126"/>
      <c r="F44" s="134"/>
      <c r="G44" s="134"/>
      <c r="H44" s="126"/>
      <c r="I44" s="126"/>
      <c r="J44" s="126"/>
      <c r="K44" s="126"/>
      <c r="L44" s="126"/>
      <c r="M44" s="126"/>
      <c r="N44" s="126"/>
      <c r="O44" s="132">
        <v>0.05</v>
      </c>
      <c r="P44" s="132">
        <v>0.1</v>
      </c>
      <c r="Q44" s="132">
        <v>0.1</v>
      </c>
      <c r="R44" s="132">
        <v>0.2</v>
      </c>
      <c r="S44" s="132">
        <v>0.3</v>
      </c>
      <c r="T44" s="132">
        <v>0.25</v>
      </c>
      <c r="U44" s="126"/>
      <c r="V44" s="126"/>
      <c r="W44" s="126"/>
      <c r="X44" s="126"/>
      <c r="Y44" s="126"/>
      <c r="Z44" s="126"/>
      <c r="AA44" s="126"/>
      <c r="AB44" s="126"/>
    </row>
    <row r="45" spans="1:28" ht="15" x14ac:dyDescent="0.25">
      <c r="A45" s="126"/>
      <c r="B45" s="126"/>
      <c r="C45" s="148"/>
      <c r="D45" s="125"/>
      <c r="E45" s="126"/>
      <c r="F45" s="130"/>
      <c r="G45" s="130"/>
      <c r="H45" s="126"/>
      <c r="I45" s="126"/>
      <c r="J45" s="126"/>
      <c r="K45" s="126"/>
      <c r="L45" s="126"/>
      <c r="M45" s="126"/>
      <c r="N45" s="126"/>
      <c r="O45" s="130"/>
      <c r="P45" s="130"/>
      <c r="Q45" s="130"/>
      <c r="R45" s="130"/>
      <c r="S45" s="130"/>
      <c r="T45" s="130"/>
      <c r="U45" s="126"/>
      <c r="V45" s="126"/>
      <c r="W45" s="126"/>
      <c r="X45" s="126"/>
      <c r="Y45" s="126"/>
      <c r="Z45" s="126"/>
      <c r="AA45" s="126"/>
      <c r="AB45" s="126"/>
    </row>
    <row r="46" spans="1:28" ht="15" x14ac:dyDescent="0.25">
      <c r="A46" s="149">
        <v>18</v>
      </c>
      <c r="B46" s="139" t="s">
        <v>1319</v>
      </c>
      <c r="C46" s="148"/>
      <c r="D46" s="123"/>
      <c r="E46" s="126"/>
      <c r="F46" s="130"/>
      <c r="G46" s="130"/>
      <c r="H46" s="126"/>
      <c r="I46" s="126"/>
      <c r="J46" s="126"/>
      <c r="K46" s="126"/>
      <c r="L46" s="126"/>
      <c r="M46" s="126"/>
      <c r="N46" s="126"/>
      <c r="O46" s="150"/>
      <c r="P46" s="151">
        <v>0.1</v>
      </c>
      <c r="Q46" s="151">
        <v>0.1</v>
      </c>
      <c r="R46" s="151">
        <v>0.2</v>
      </c>
      <c r="S46" s="151">
        <v>0.25</v>
      </c>
      <c r="T46" s="151">
        <v>0.25</v>
      </c>
      <c r="U46" s="151">
        <v>0.1</v>
      </c>
      <c r="V46" s="126"/>
      <c r="W46" s="126"/>
      <c r="X46" s="126"/>
      <c r="Y46" s="126"/>
      <c r="Z46" s="126"/>
      <c r="AA46" s="126"/>
      <c r="AB46" s="126"/>
    </row>
    <row r="47" spans="1:28" ht="15" x14ac:dyDescent="0.25">
      <c r="A47" s="149"/>
      <c r="B47" s="126"/>
      <c r="C47" s="148"/>
      <c r="D47" s="125"/>
      <c r="E47" s="126"/>
      <c r="F47" s="130"/>
      <c r="G47" s="130"/>
      <c r="H47" s="126"/>
      <c r="I47" s="126"/>
      <c r="J47" s="126"/>
      <c r="K47" s="126"/>
      <c r="L47" s="126"/>
      <c r="M47" s="126"/>
      <c r="N47" s="126"/>
      <c r="O47" s="130"/>
      <c r="P47" s="130"/>
      <c r="Q47" s="130"/>
      <c r="R47" s="130"/>
      <c r="S47" s="130"/>
      <c r="T47" s="130"/>
      <c r="U47" s="142"/>
      <c r="V47" s="126"/>
      <c r="W47" s="126"/>
      <c r="X47" s="126"/>
      <c r="Y47" s="126"/>
      <c r="Z47" s="126"/>
      <c r="AA47" s="126"/>
      <c r="AB47" s="126"/>
    </row>
    <row r="48" spans="1:28" ht="15" x14ac:dyDescent="0.25">
      <c r="A48" s="149">
        <v>19</v>
      </c>
      <c r="B48" s="152" t="s">
        <v>1126</v>
      </c>
      <c r="C48" s="148"/>
      <c r="D48" s="123"/>
      <c r="E48" s="126"/>
      <c r="F48" s="130"/>
      <c r="G48" s="130"/>
      <c r="H48" s="126"/>
      <c r="I48" s="126"/>
      <c r="J48" s="126"/>
      <c r="K48" s="126"/>
      <c r="L48" s="126"/>
      <c r="M48" s="126"/>
      <c r="N48" s="126"/>
      <c r="O48" s="130"/>
      <c r="P48" s="151">
        <v>0.2</v>
      </c>
      <c r="Q48" s="130"/>
      <c r="R48" s="138"/>
      <c r="S48" s="130"/>
      <c r="T48" s="153">
        <v>0.8</v>
      </c>
      <c r="U48" s="126"/>
      <c r="V48" s="126"/>
      <c r="W48" s="126"/>
      <c r="X48" s="126"/>
      <c r="Y48" s="126"/>
      <c r="Z48" s="126"/>
      <c r="AA48" s="126"/>
      <c r="AB48" s="126"/>
    </row>
    <row r="49" spans="1:28" ht="15" x14ac:dyDescent="0.25">
      <c r="A49" s="149"/>
      <c r="B49" s="126"/>
      <c r="C49" s="148"/>
      <c r="D49" s="125"/>
      <c r="E49" s="126"/>
      <c r="F49" s="130"/>
      <c r="G49" s="130"/>
      <c r="H49" s="126"/>
      <c r="I49" s="126"/>
      <c r="J49" s="126"/>
      <c r="K49" s="126"/>
      <c r="L49" s="126"/>
      <c r="M49" s="126"/>
      <c r="N49" s="126"/>
      <c r="O49" s="130"/>
      <c r="P49" s="130"/>
      <c r="Q49" s="130"/>
      <c r="R49" s="138"/>
      <c r="S49" s="130"/>
      <c r="T49" s="140"/>
      <c r="U49" s="126"/>
      <c r="V49" s="126"/>
      <c r="W49" s="126"/>
      <c r="X49" s="126"/>
      <c r="Y49" s="126"/>
      <c r="Z49" s="126"/>
      <c r="AA49" s="126"/>
      <c r="AB49" s="126"/>
    </row>
    <row r="50" spans="1:28" ht="15" x14ac:dyDescent="0.25">
      <c r="A50" s="149">
        <v>20</v>
      </c>
      <c r="B50" s="152" t="s">
        <v>1320</v>
      </c>
      <c r="C50" s="148"/>
      <c r="D50" s="123"/>
      <c r="E50" s="126"/>
      <c r="F50" s="130"/>
      <c r="G50" s="130"/>
      <c r="H50" s="126"/>
      <c r="I50" s="126"/>
      <c r="J50" s="126"/>
      <c r="K50" s="126"/>
      <c r="L50" s="126"/>
      <c r="M50" s="126"/>
      <c r="N50" s="126"/>
      <c r="O50" s="130"/>
      <c r="P50" s="130"/>
      <c r="Q50" s="130"/>
      <c r="R50" s="154">
        <v>0.2</v>
      </c>
      <c r="S50" s="151">
        <v>0.3</v>
      </c>
      <c r="T50" s="151">
        <v>0.3</v>
      </c>
      <c r="U50" s="151">
        <v>0.2</v>
      </c>
      <c r="V50" s="126"/>
      <c r="W50" s="126"/>
      <c r="X50" s="126"/>
      <c r="Y50" s="126"/>
      <c r="Z50" s="126"/>
      <c r="AA50" s="126"/>
      <c r="AB50" s="126"/>
    </row>
    <row r="51" spans="1:28" ht="15" x14ac:dyDescent="0.25">
      <c r="A51" s="149"/>
      <c r="B51" s="126"/>
      <c r="C51" s="148"/>
      <c r="D51" s="125"/>
      <c r="E51" s="126"/>
      <c r="F51" s="130"/>
      <c r="G51" s="130"/>
      <c r="H51" s="130"/>
      <c r="I51" s="130"/>
      <c r="J51" s="130"/>
      <c r="K51" s="130"/>
      <c r="L51" s="130"/>
      <c r="M51" s="130"/>
      <c r="N51" s="130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</row>
    <row r="52" spans="1:28" ht="15" x14ac:dyDescent="0.25">
      <c r="A52" s="149">
        <v>21</v>
      </c>
      <c r="B52" s="139" t="s">
        <v>1213</v>
      </c>
      <c r="C52" s="148"/>
      <c r="D52" s="123"/>
      <c r="E52" s="126"/>
      <c r="F52" s="130"/>
      <c r="G52" s="130"/>
      <c r="H52" s="130"/>
      <c r="I52" s="130"/>
      <c r="J52" s="130"/>
      <c r="K52" s="130"/>
      <c r="L52" s="130"/>
      <c r="M52" s="128"/>
      <c r="N52" s="150"/>
      <c r="O52" s="126"/>
      <c r="P52" s="126"/>
      <c r="Q52" s="126"/>
      <c r="R52" s="151">
        <v>0.5</v>
      </c>
      <c r="S52" s="151">
        <v>0.5</v>
      </c>
      <c r="T52" s="126"/>
      <c r="U52" s="126"/>
      <c r="V52" s="126"/>
      <c r="W52" s="126"/>
      <c r="X52" s="126"/>
      <c r="Y52" s="126"/>
      <c r="Z52" s="126"/>
      <c r="AA52" s="126"/>
      <c r="AB52" s="126"/>
    </row>
    <row r="53" spans="1:28" ht="15" x14ac:dyDescent="0.25">
      <c r="A53" s="149"/>
      <c r="B53" s="126"/>
      <c r="C53" s="148"/>
      <c r="D53" s="125"/>
      <c r="E53" s="126"/>
      <c r="F53" s="130"/>
      <c r="G53" s="130"/>
      <c r="H53" s="130"/>
      <c r="I53" s="130"/>
      <c r="J53" s="130"/>
      <c r="K53" s="130"/>
      <c r="L53" s="130"/>
      <c r="M53" s="128"/>
      <c r="N53" s="142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</row>
    <row r="54" spans="1:28" ht="15" x14ac:dyDescent="0.25">
      <c r="A54" s="149">
        <v>22</v>
      </c>
      <c r="B54" s="139" t="s">
        <v>1321</v>
      </c>
      <c r="C54" s="148"/>
      <c r="D54" s="123"/>
      <c r="E54" s="126"/>
      <c r="F54" s="126"/>
      <c r="G54" s="126"/>
      <c r="H54" s="155"/>
      <c r="I54" s="155"/>
      <c r="J54" s="155"/>
      <c r="K54" s="156"/>
      <c r="L54" s="150"/>
      <c r="M54" s="156"/>
      <c r="N54" s="150"/>
      <c r="O54" s="126"/>
      <c r="P54" s="126"/>
      <c r="Q54" s="126"/>
      <c r="R54" s="151">
        <v>0.15</v>
      </c>
      <c r="S54" s="151">
        <v>0.1</v>
      </c>
      <c r="T54" s="154">
        <v>0.3</v>
      </c>
      <c r="U54" s="151">
        <v>0.2</v>
      </c>
      <c r="V54" s="154">
        <v>0.15</v>
      </c>
      <c r="W54" s="151">
        <v>0.1</v>
      </c>
      <c r="X54" s="126"/>
      <c r="Y54" s="126"/>
      <c r="Z54" s="126"/>
      <c r="AA54" s="126"/>
      <c r="AB54" s="126"/>
    </row>
    <row r="55" spans="1:28" ht="15" x14ac:dyDescent="0.25">
      <c r="A55" s="149"/>
      <c r="B55" s="126"/>
      <c r="C55" s="148"/>
      <c r="D55" s="125"/>
      <c r="E55" s="126"/>
      <c r="F55" s="130"/>
      <c r="G55" s="130"/>
      <c r="H55" s="130"/>
      <c r="I55" s="130"/>
      <c r="J55" s="130"/>
      <c r="K55" s="138"/>
      <c r="L55" s="130"/>
      <c r="M55" s="157"/>
      <c r="N55" s="142"/>
      <c r="O55" s="126"/>
      <c r="P55" s="126"/>
      <c r="Q55" s="126"/>
      <c r="R55" s="126"/>
      <c r="S55" s="138"/>
      <c r="T55" s="130"/>
      <c r="U55" s="140"/>
      <c r="V55" s="142"/>
      <c r="W55" s="126"/>
      <c r="X55" s="126"/>
      <c r="Y55" s="126"/>
      <c r="Z55" s="126"/>
      <c r="AA55" s="126"/>
      <c r="AB55" s="126"/>
    </row>
    <row r="56" spans="1:28" ht="15" x14ac:dyDescent="0.25">
      <c r="A56" s="149">
        <v>23</v>
      </c>
      <c r="B56" s="139" t="s">
        <v>1257</v>
      </c>
      <c r="C56" s="148"/>
      <c r="D56" s="123"/>
      <c r="E56" s="126"/>
      <c r="F56" s="126"/>
      <c r="G56" s="150"/>
      <c r="H56" s="130"/>
      <c r="I56" s="130"/>
      <c r="J56" s="130"/>
      <c r="K56" s="138"/>
      <c r="L56" s="150"/>
      <c r="M56" s="150"/>
      <c r="N56" s="150"/>
      <c r="O56" s="126"/>
      <c r="P56" s="126"/>
      <c r="Q56" s="126"/>
      <c r="R56" s="126"/>
      <c r="S56" s="126"/>
      <c r="T56" s="126"/>
      <c r="U56" s="126"/>
      <c r="V56" s="151">
        <v>0.15</v>
      </c>
      <c r="W56" s="151">
        <v>0.25</v>
      </c>
      <c r="X56" s="151">
        <v>0.15</v>
      </c>
      <c r="Y56" s="151">
        <v>0.3</v>
      </c>
      <c r="Z56" s="151">
        <v>0.15</v>
      </c>
      <c r="AA56" s="126"/>
      <c r="AB56" s="126"/>
    </row>
    <row r="57" spans="1:28" ht="15" x14ac:dyDescent="0.25">
      <c r="A57" s="149"/>
      <c r="B57" s="126"/>
      <c r="C57" s="148"/>
      <c r="D57" s="125"/>
      <c r="E57" s="142"/>
      <c r="F57" s="142"/>
      <c r="G57" s="142"/>
      <c r="H57" s="130"/>
      <c r="I57" s="130"/>
      <c r="J57" s="130"/>
      <c r="K57" s="138"/>
      <c r="L57" s="130"/>
      <c r="M57" s="140"/>
      <c r="N57" s="142"/>
      <c r="O57" s="126"/>
      <c r="P57" s="126"/>
      <c r="Q57" s="126"/>
      <c r="R57" s="126"/>
      <c r="S57" s="126"/>
      <c r="T57" s="126"/>
      <c r="U57" s="126"/>
      <c r="V57" s="126"/>
      <c r="W57" s="126"/>
      <c r="X57" s="130"/>
      <c r="Y57" s="140"/>
      <c r="Z57" s="142"/>
      <c r="AA57" s="126"/>
      <c r="AB57" s="126"/>
    </row>
    <row r="58" spans="1:28" ht="15" x14ac:dyDescent="0.25">
      <c r="A58" s="149">
        <v>24</v>
      </c>
      <c r="B58" s="139" t="s">
        <v>1280</v>
      </c>
      <c r="C58" s="148"/>
      <c r="D58" s="123"/>
      <c r="E58" s="126"/>
      <c r="F58" s="130"/>
      <c r="G58" s="130"/>
      <c r="H58" s="130"/>
      <c r="I58" s="130"/>
      <c r="J58" s="130"/>
      <c r="K58" s="138"/>
      <c r="L58" s="130"/>
      <c r="M58" s="156"/>
      <c r="N58" s="150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54">
        <v>0.4</v>
      </c>
      <c r="AB58" s="151">
        <v>0.6</v>
      </c>
    </row>
    <row r="59" spans="1:28" ht="15" x14ac:dyDescent="0.25">
      <c r="A59" s="126"/>
      <c r="B59" s="126"/>
      <c r="C59" s="148"/>
      <c r="D59" s="126"/>
      <c r="E59" s="126"/>
      <c r="F59" s="126"/>
      <c r="G59" s="126"/>
      <c r="H59" s="126"/>
      <c r="I59" s="126"/>
      <c r="J59" s="126"/>
      <c r="K59" s="126"/>
      <c r="L59" s="126"/>
      <c r="M59" s="142"/>
      <c r="N59" s="142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42"/>
      <c r="AB59" s="142"/>
    </row>
    <row r="60" spans="1:28" ht="15.75" thickBot="1" x14ac:dyDescent="0.3">
      <c r="C60" s="158"/>
      <c r="L60" s="159"/>
    </row>
    <row r="61" spans="1:28" ht="13.5" thickBot="1" x14ac:dyDescent="0.25">
      <c r="A61" s="160" t="s">
        <v>1322</v>
      </c>
      <c r="B61" s="161"/>
      <c r="C61" s="162">
        <f>SUM(C12:C58)</f>
        <v>0</v>
      </c>
      <c r="D61" s="163">
        <f>SUM(D12:D58)</f>
        <v>0</v>
      </c>
      <c r="E61" s="164">
        <f>E13+E15+E17+E19+E21+E23+E25+E27+E29+E31+E33+E35+E37+E39+E41+E43+E45+E47+E49+E51+E53+E55+E57+E59</f>
        <v>0</v>
      </c>
      <c r="F61" s="164">
        <f t="shared" ref="F61:AB61" si="0">F13+F15+F17+F19+F21+F23+F25+F27+F29+F31+F33+F35+F37+F39+F41+F43+F45+F47+F49+F51+F53+F55+F57+F59</f>
        <v>0</v>
      </c>
      <c r="G61" s="164">
        <f>G13+G15+G17+G19+G21+G23+J25+J27+J29+G31+G33+G35+G37+G39+G41+G43+G45+G47+G49+G51+G53+G55+G57+G59</f>
        <v>0</v>
      </c>
      <c r="H61" s="165">
        <f>H13+H15+H17+H19+H21+H23+K25+K27+K29+H31+L33+L35+L37+H39+O41+O43+O45+O47+O49+H51+H53+H55+H57+H59</f>
        <v>0</v>
      </c>
      <c r="I61" s="164">
        <f>I13+I15+I17+I19+I21+I23+L25+L27+L29+I31+M33+M35+M37+I39+P41+P43+P45+P47+P49+I51+I53+I55+I57+I59</f>
        <v>0</v>
      </c>
      <c r="J61" s="164">
        <f>J13+J15+J17+J19+J21+J23+M25+M27+M29+J31+N33+N35+N37+J39+Q41+Q43+Q45+Q47+Q49+J51+J53+J55+J57+J59</f>
        <v>0</v>
      </c>
      <c r="K61" s="164">
        <f>K13+K15+K17+K19+K21+K23+N25+N27+N29+K31+O33+O35+O37+K39+R41+R43+R45+R47+R49+K51+K53+K55+K57+K59</f>
        <v>0</v>
      </c>
      <c r="L61" s="164">
        <f>L13+L15+L17+L19+L21+L23+O25+O27+O29+L31+P33+P35+P37+L39+S41+S43+S45+S47+S49+L51+L53+L55+L57+L59</f>
        <v>0</v>
      </c>
      <c r="M61" s="164">
        <f t="shared" ref="M61:U61" si="1">M13+M15+M17+M19+M21+M23+P25+P27+P29+M31+Q33+Q35+Q37+M39+T41+T43+T45+T47+T49+M51+M53+M55+M57+M59</f>
        <v>0</v>
      </c>
      <c r="N61" s="164">
        <f t="shared" si="1"/>
        <v>0</v>
      </c>
      <c r="O61" s="164">
        <f t="shared" si="1"/>
        <v>0</v>
      </c>
      <c r="P61" s="164">
        <f t="shared" si="1"/>
        <v>0</v>
      </c>
      <c r="Q61" s="164">
        <f t="shared" si="1"/>
        <v>0</v>
      </c>
      <c r="R61" s="164">
        <f t="shared" si="1"/>
        <v>0</v>
      </c>
      <c r="S61" s="164">
        <f t="shared" si="1"/>
        <v>0</v>
      </c>
      <c r="T61" s="164">
        <f t="shared" si="1"/>
        <v>0</v>
      </c>
      <c r="U61" s="164">
        <f t="shared" si="1"/>
        <v>0</v>
      </c>
      <c r="V61" s="164">
        <f t="shared" si="0"/>
        <v>0</v>
      </c>
      <c r="W61" s="164">
        <f t="shared" si="0"/>
        <v>0</v>
      </c>
      <c r="X61" s="164">
        <f t="shared" si="0"/>
        <v>0</v>
      </c>
      <c r="Y61" s="164">
        <f t="shared" si="0"/>
        <v>0</v>
      </c>
      <c r="Z61" s="164">
        <f t="shared" si="0"/>
        <v>0</v>
      </c>
      <c r="AA61" s="164">
        <f t="shared" si="0"/>
        <v>0</v>
      </c>
      <c r="AB61" s="164">
        <f t="shared" si="0"/>
        <v>0</v>
      </c>
    </row>
    <row r="62" spans="1:28" ht="15" x14ac:dyDescent="0.25">
      <c r="C62" s="158"/>
    </row>
  </sheetData>
  <mergeCells count="3">
    <mergeCell ref="A1:AB2"/>
    <mergeCell ref="A8:AB8"/>
    <mergeCell ref="A61:B61"/>
  </mergeCells>
  <pageMargins left="0.511811024" right="0.511811024" top="0.78740157499999996" bottom="0.78740157499999996" header="0.31496062000000002" footer="0.31496062000000002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i9orcamentos.com.br</dc:creator>
  <cp:keywords>Sinapi Excel</cp:keywords>
  <dc:description>Sinapi em Excel</dc:description>
  <cp:lastModifiedBy>Ionara Dantas de Sales Magal</cp:lastModifiedBy>
  <cp:lastPrinted>2023-12-22T13:58:48Z</cp:lastPrinted>
  <dcterms:created xsi:type="dcterms:W3CDTF">2023-12-22T13:30:17Z</dcterms:created>
  <dcterms:modified xsi:type="dcterms:W3CDTF">2023-12-22T13:59:31Z</dcterms:modified>
  <cp:category>Sinapi Excel</cp:category>
</cp:coreProperties>
</file>